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2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3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240" windowWidth="15576" windowHeight="10620" firstSheet="1" activeTab="1"/>
  </bookViews>
  <sheets>
    <sheet name="Table 9.1" sheetId="1" r:id="rId1"/>
    <sheet name="Table 9.1." sheetId="7" r:id="rId2"/>
    <sheet name="Table 9.2" sheetId="11" r:id="rId3"/>
    <sheet name="Table 9.3" sheetId="8" r:id="rId4"/>
    <sheet name="Table 9.4" sheetId="9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xlnm.Print_Area" localSheetId="0">'Table 9.1'!$A$1:$G$61</definedName>
    <definedName name="_xlnm.Print_Area" localSheetId="1">'Table 9.1.'!$A$1:$G$61</definedName>
    <definedName name="_xlnm.Print_Area" localSheetId="2">'Table 9.2'!$A$1:$P$31</definedName>
    <definedName name="_xlnm.Print_Area" localSheetId="3">'Table 9.3'!$A$1:$L$32</definedName>
    <definedName name="_xlnm.Print_Area" localSheetId="4">'Table 9.4'!$A$1:$J$24</definedName>
    <definedName name="Table101I" localSheetId="1">'[5]Table 10.1'!$E$12:$N$40</definedName>
    <definedName name="Table101I" localSheetId="2">'[5]Table 10.1'!$E$12:$N$40</definedName>
    <definedName name="Table101I" localSheetId="3">'[5]Table 10.1'!$E$12:$N$40</definedName>
    <definedName name="Table101I" localSheetId="4">'[5]Table 10.1'!$E$12:$N$40</definedName>
    <definedName name="Table101I">[1]Table10.1!$E$12:$N$40</definedName>
    <definedName name="Table101II" localSheetId="1">'[5]Table 10.1'!$E$43:$N$56</definedName>
    <definedName name="Table101II" localSheetId="2">'[5]Table 10.1'!$E$43:$N$56</definedName>
    <definedName name="Table101II" localSheetId="3">'[5]Table 10.1'!$E$43:$N$56</definedName>
    <definedName name="Table101II" localSheetId="4">'[5]Table 10.1'!$E$43:$N$56</definedName>
    <definedName name="Table101II">[1]Table10.1!$E$43:$N$56</definedName>
    <definedName name="Table101III" localSheetId="1">'[5]Table 10.1'!$E$59:$N$60</definedName>
    <definedName name="Table101III" localSheetId="2">'[5]Table 10.1'!$E$59:$N$60</definedName>
    <definedName name="Table101III" localSheetId="3">'[5]Table 10.1'!$E$59:$N$60</definedName>
    <definedName name="Table101III" localSheetId="4">'[5]Table 10.1'!$E$59:$N$60</definedName>
    <definedName name="Table101III">[1]Table10.1!$E$59:$N$60</definedName>
    <definedName name="Table102IV" localSheetId="1">'[5]Table 10.2'!$F$13:$N$24</definedName>
    <definedName name="Table102IV" localSheetId="2">'[5]Table 10.2'!$F$13:$N$24</definedName>
    <definedName name="Table102IV" localSheetId="3">'[5]Table 10.2'!$F$13:$N$24</definedName>
    <definedName name="Table102IV" localSheetId="4">'[5]Table 10.2'!$F$13:$N$24</definedName>
    <definedName name="Table102IV">[1]Table10.2!$F$13:$N$24</definedName>
    <definedName name="Table102V" localSheetId="1">'[5]Table 10.2'!$F$27:$N$38</definedName>
    <definedName name="Table102V" localSheetId="2">'[5]Table 10.2'!$F$27:$N$38</definedName>
    <definedName name="Table102V" localSheetId="3">'[5]Table 10.2'!$F$27:$N$38</definedName>
    <definedName name="Table102V" localSheetId="4">'[5]Table 10.2'!$F$27:$N$38</definedName>
    <definedName name="Table102V">[1]Table10.2!$F$27:$N$38</definedName>
    <definedName name="Table102VI" localSheetId="1">'[5]Table 10.2'!$F$41:$N$52</definedName>
    <definedName name="Table102VI" localSheetId="2">'[5]Table 10.2'!$F$41:$N$52</definedName>
    <definedName name="Table102VI" localSheetId="3">'[5]Table 10.2'!$F$41:$N$52</definedName>
    <definedName name="Table102VI" localSheetId="4">'[5]Table 10.2'!$F$41:$N$52</definedName>
    <definedName name="Table102VI">[1]Table10.2!$F$41:$N$52</definedName>
    <definedName name="Table102VII" localSheetId="1">'[5]Table 10.2'!$F$55:$J$66</definedName>
    <definedName name="Table102VII" localSheetId="2">'[5]Table 10.2'!$F$55:$J$66</definedName>
    <definedName name="Table102VII" localSheetId="3">'[5]Table 10.2'!$F$55:$J$66</definedName>
    <definedName name="Table102VII" localSheetId="4">'[5]Table 10.2'!$F$55:$J$66</definedName>
    <definedName name="Table102VII">[1]Table10.2!$F$55:$J$66</definedName>
    <definedName name="Table411" localSheetId="1">'[5]Table 4'!$D$8:$I$42</definedName>
    <definedName name="Table411" localSheetId="2">'[5]Table 4'!$D$8:$I$42</definedName>
    <definedName name="Table411" localSheetId="3">'[5]Table 4'!$D$8:$I$42</definedName>
    <definedName name="Table411" localSheetId="4">'[5]Table 4'!$D$8:$I$42</definedName>
    <definedName name="Table411">'[1]Table 4'!$D$8:$I$43</definedName>
    <definedName name="Table412" localSheetId="1">'[5]Table 4'!$D$52:$I$86</definedName>
    <definedName name="Table412" localSheetId="2">'[5]Table 4'!$D$52:$I$86</definedName>
    <definedName name="Table412" localSheetId="3">'[5]Table 4'!$D$52:$I$86</definedName>
    <definedName name="Table412" localSheetId="4">'[5]Table 4'!$D$52:$I$86</definedName>
    <definedName name="Table412">'[1]Table 4'!$D$53:$I$88</definedName>
    <definedName name="Table5" localSheetId="1">'[5]Table 5'!$C$8:$Q$34</definedName>
    <definedName name="Table5" localSheetId="2">'[5]Table 5'!$C$8:$Q$34</definedName>
    <definedName name="Table5" localSheetId="3">'[5]Table 5'!$C$8:$Q$34</definedName>
    <definedName name="Table5" localSheetId="4">'[5]Table 5'!$C$8:$Q$34</definedName>
    <definedName name="Table5">'[1]Table 5'!$C$8:$S$34</definedName>
    <definedName name="Table6" localSheetId="1">'[5]Table 6'!$C$8:$G$55</definedName>
    <definedName name="Table6" localSheetId="2">'[5]Table 6'!$C$8:$G$55</definedName>
    <definedName name="Table6" localSheetId="3">'[5]Table 6'!$C$8:$G$55</definedName>
    <definedName name="Table6" localSheetId="4">'[5]Table 6'!$C$8:$G$55</definedName>
    <definedName name="Table6">'[2]Table 6'!$C$9:$G$55</definedName>
    <definedName name="Table7" localSheetId="1">'[5]Table 7'!$C$9:$H$35</definedName>
    <definedName name="Table7" localSheetId="2">'[5]Table 7'!$C$9:$H$35</definedName>
    <definedName name="Table7" localSheetId="3">'[5]Table 7'!$C$9:$H$35</definedName>
    <definedName name="Table7" localSheetId="4">'[5]Table 7'!$C$9:$H$35</definedName>
    <definedName name="Table7">'[3]Table 7'!$C$9:$H$35</definedName>
    <definedName name="Table8" localSheetId="1">'[5]Table 8'!$A$13:$Q$43</definedName>
    <definedName name="Table8" localSheetId="2">'[5]Table 8'!$A$13:$Q$43</definedName>
    <definedName name="Table8" localSheetId="3">'[5]Table 8'!$A$13:$Q$43</definedName>
    <definedName name="Table8" localSheetId="4">'[5]Table 8'!$A$13:$Q$43</definedName>
    <definedName name="Table8">'[4]Table 8'!$A$13:$Q$38</definedName>
    <definedName name="Table92" localSheetId="1">'[5]Table 9.2'!$A$13:$P$18</definedName>
    <definedName name="Table92" localSheetId="2">'Table 9.2'!$A$13:$P$18</definedName>
    <definedName name="Table92" localSheetId="3">'[5]Table 9.2'!$A$13:$P$18</definedName>
    <definedName name="Table92" localSheetId="4">'[5]Table 9.2'!$A$13:$P$18</definedName>
    <definedName name="Table92">#REF!</definedName>
  </definedNames>
  <calcPr calcId="145621"/>
</workbook>
</file>

<file path=xl/calcChain.xml><?xml version="1.0" encoding="utf-8"?>
<calcChain xmlns="http://schemas.openxmlformats.org/spreadsheetml/2006/main">
  <c r="D47" i="11" l="1"/>
  <c r="B43" i="11"/>
  <c r="B42" i="11"/>
  <c r="H41" i="11"/>
  <c r="B41" i="11"/>
  <c r="F40" i="11"/>
  <c r="F44" i="11" s="1"/>
  <c r="B40" i="11"/>
  <c r="G38" i="11"/>
  <c r="G37" i="11"/>
  <c r="G36" i="11"/>
  <c r="F35" i="11"/>
  <c r="M18" i="11"/>
  <c r="I18" i="11"/>
  <c r="F18" i="11"/>
  <c r="E18" i="11"/>
  <c r="M17" i="11"/>
  <c r="I17" i="11"/>
  <c r="F17" i="11"/>
  <c r="E17" i="11" s="1"/>
  <c r="M16" i="11"/>
  <c r="I16" i="11"/>
  <c r="F16" i="11"/>
  <c r="E16" i="11"/>
  <c r="G41" i="11" s="1"/>
  <c r="M15" i="11"/>
  <c r="I15" i="11"/>
  <c r="G35" i="11" s="1"/>
  <c r="F15" i="11"/>
  <c r="E15" i="11" s="1"/>
  <c r="G40" i="11" s="1"/>
  <c r="A15" i="11"/>
  <c r="A16" i="11" s="1"/>
  <c r="A17" i="11" s="1"/>
  <c r="A18" i="11" s="1"/>
  <c r="C5" i="11"/>
  <c r="A3" i="11"/>
  <c r="R1" i="11"/>
  <c r="F45" i="11" l="1"/>
  <c r="B44" i="11"/>
  <c r="G44" i="11"/>
  <c r="F41" i="11"/>
  <c r="F42" i="11" s="1"/>
  <c r="F43" i="11" s="1"/>
  <c r="H42" i="11"/>
  <c r="H43" i="11" l="1"/>
  <c r="G43" i="11" s="1"/>
  <c r="G46" i="11"/>
  <c r="G42" i="11"/>
  <c r="G45" i="11"/>
  <c r="F46" i="11"/>
  <c r="B46" i="11" s="1"/>
  <c r="B45" i="11"/>
  <c r="J1" i="9" l="1"/>
  <c r="A3" i="9"/>
  <c r="C5" i="9"/>
  <c r="B14" i="9"/>
  <c r="F14" i="9"/>
  <c r="B15" i="9"/>
  <c r="F15" i="9"/>
  <c r="B16" i="9"/>
  <c r="F16" i="9"/>
  <c r="B17" i="9"/>
  <c r="F17" i="9"/>
  <c r="H21" i="8"/>
  <c r="G21" i="8"/>
  <c r="F21" i="8"/>
  <c r="E21" i="8"/>
  <c r="H11" i="8"/>
  <c r="H19" i="8" s="1"/>
  <c r="H25" i="8" s="1"/>
  <c r="G11" i="8"/>
  <c r="G19" i="8" s="1"/>
  <c r="G25" i="8" s="1"/>
  <c r="F11" i="8"/>
  <c r="F19" i="8" s="1"/>
  <c r="F25" i="8" s="1"/>
  <c r="E11" i="8"/>
  <c r="E19" i="8" s="1"/>
  <c r="E25" i="8" s="1"/>
  <c r="C5" i="8"/>
  <c r="A3" i="8"/>
  <c r="J1" i="8"/>
  <c r="I1" i="7"/>
  <c r="A3" i="7"/>
  <c r="B5" i="7"/>
  <c r="D8" i="7"/>
  <c r="E8" i="7"/>
  <c r="F8" i="7"/>
  <c r="G8" i="7"/>
  <c r="D17" i="7"/>
  <c r="E17" i="7"/>
  <c r="F17" i="7"/>
  <c r="G17" i="7"/>
  <c r="D18" i="7"/>
  <c r="E18" i="7"/>
  <c r="F18" i="7"/>
  <c r="G18" i="7"/>
  <c r="D23" i="7"/>
  <c r="E23" i="7"/>
  <c r="F23" i="7"/>
  <c r="G23" i="7"/>
  <c r="D24" i="7"/>
  <c r="E24" i="7"/>
  <c r="F24" i="7"/>
  <c r="G24" i="7"/>
  <c r="D33" i="7"/>
  <c r="E33" i="7"/>
  <c r="F33" i="7"/>
  <c r="G33" i="7"/>
  <c r="D34" i="7"/>
  <c r="E34" i="7"/>
  <c r="F34" i="7"/>
  <c r="G34" i="7"/>
  <c r="A3" i="1" l="1"/>
  <c r="B5" i="1"/>
  <c r="D8" i="1"/>
  <c r="E8" i="1"/>
  <c r="F8" i="1"/>
  <c r="G8" i="1"/>
</calcChain>
</file>

<file path=xl/comments1.xml><?xml version="1.0" encoding="utf-8"?>
<comments xmlns="http://schemas.openxmlformats.org/spreadsheetml/2006/main">
  <authors>
    <author>jankoro</author>
  </authors>
  <commentList>
    <comment ref="E35" authorId="0">
      <text>
        <r>
          <rPr>
            <sz val="8"/>
            <color indexed="81"/>
            <rFont val="Tahoma"/>
            <family val="2"/>
          </rPr>
          <t>if(6&gt;0, "check why positive amounts", "sign OK")</t>
        </r>
      </text>
    </comment>
    <comment ref="E36" authorId="0">
      <text>
        <r>
          <rPr>
            <sz val="8"/>
            <color indexed="81"/>
            <rFont val="Tahoma"/>
            <family val="2"/>
          </rPr>
          <t>if(7&gt;0, "check why positive amounts", "sign OK")</t>
        </r>
      </text>
    </comment>
    <comment ref="E37" authorId="0">
      <text>
        <r>
          <rPr>
            <sz val="8"/>
            <color indexed="81"/>
            <rFont val="Tahoma"/>
            <family val="2"/>
          </rPr>
          <t>if(8&gt;0, "check why positive amounts", "sign OK")</t>
        </r>
      </text>
    </comment>
    <comment ref="E38" authorId="0">
      <text>
        <r>
          <rPr>
            <sz val="8"/>
            <color indexed="81"/>
            <rFont val="Tahoma"/>
            <family val="2"/>
          </rPr>
          <t>if(9&gt;0, "check why positive amounts", "sign OK")</t>
        </r>
      </text>
    </comment>
  </commentList>
</comments>
</file>

<file path=xl/sharedStrings.xml><?xml version="1.0" encoding="utf-8"?>
<sst xmlns="http://schemas.openxmlformats.org/spreadsheetml/2006/main" count="306" uniqueCount="169">
  <si>
    <t>Green cells: automatic compilation</t>
  </si>
  <si>
    <t>general government</t>
  </si>
  <si>
    <t>local government</t>
  </si>
  <si>
    <t>state government</t>
  </si>
  <si>
    <t>central government</t>
  </si>
  <si>
    <t>state budget</t>
  </si>
  <si>
    <t>Please indicate the coverage of units reported in table 9.1:</t>
  </si>
  <si>
    <t>L</t>
  </si>
  <si>
    <t>M</t>
  </si>
  <si>
    <t>YES</t>
  </si>
  <si>
    <r>
      <t>Comments:</t>
    </r>
    <r>
      <rPr>
        <i/>
        <sz val="10"/>
        <rFont val="Times New Roman"/>
        <family val="1"/>
        <charset val="238"/>
      </rPr>
      <t xml:space="preserve"> </t>
    </r>
  </si>
  <si>
    <t>20a</t>
  </si>
  <si>
    <t>of which: public corporations</t>
  </si>
  <si>
    <t>Stock of debt under repeated call but not yet assumed in ESA95 accounts</t>
  </si>
  <si>
    <t>19a</t>
  </si>
  <si>
    <t>Stock of debt under call but not yet assumed in ESA95 accounts</t>
  </si>
  <si>
    <t>18a</t>
  </si>
  <si>
    <t>Fees collected for guarantees (receipts of GG)</t>
  </si>
  <si>
    <t>17a</t>
  </si>
  <si>
    <t>Of which: write-offs in ESA95 accounts</t>
  </si>
  <si>
    <t>a</t>
  </si>
  <si>
    <t>16a</t>
  </si>
  <si>
    <t>Write-offs by GG of government assets in public accounts</t>
  </si>
  <si>
    <t>15a</t>
  </si>
  <si>
    <t>Repayments by the original debtor recorded as revenue (relating to assumed debt in ESA95 accounts)</t>
  </si>
  <si>
    <t>c</t>
  </si>
  <si>
    <t>14a</t>
  </si>
  <si>
    <t>Repayments by the original debtor recorded as repayment of claim</t>
  </si>
  <si>
    <t>b</t>
  </si>
  <si>
    <t>13a</t>
  </si>
  <si>
    <t>Repayments by the original debtor recorded as revenue (not relating to assumed debt in ESA95 accounts)</t>
  </si>
  <si>
    <t>12a=13a+14a+15a</t>
  </si>
  <si>
    <t>12=13+14+15</t>
  </si>
  <si>
    <t>Repayments by the original debtor (cash receipts of GG)</t>
  </si>
  <si>
    <t>11a</t>
  </si>
  <si>
    <t xml:space="preserve">Cash repayments by GG relating to debt assumed in public accounts </t>
  </si>
  <si>
    <t>10a</t>
  </si>
  <si>
    <t>Guarantees cash calls relating to assumed debt in ESA95 accounts (debt repayment in ESA95 accounts)</t>
  </si>
  <si>
    <t>9a</t>
  </si>
  <si>
    <t>Guarantees cash calls recorded as acquisition of claim in ESA95 accounts</t>
  </si>
  <si>
    <t>8a</t>
  </si>
  <si>
    <t>Guarantees cash calls recorded as expenditure in ESA95 accounts</t>
  </si>
  <si>
    <t>7a=8a+9a+10a</t>
  </si>
  <si>
    <t>7=8+9+10</t>
  </si>
  <si>
    <t>Guarantees cash calls - payments of GG in the period</t>
  </si>
  <si>
    <t>6a</t>
  </si>
  <si>
    <t>Debt assumption in public accounts that was already recorded in the previous period in ESA95 accounts</t>
  </si>
  <si>
    <t>5a</t>
  </si>
  <si>
    <t xml:space="preserve">Debt assumption recorded in the same period in  public and in ESA95 accounts  </t>
  </si>
  <si>
    <t>4a=5a+6a</t>
  </si>
  <si>
    <t>4=5+6</t>
  </si>
  <si>
    <t>Guaranteed debt assumed by GG in public accounts (flow)</t>
  </si>
  <si>
    <t>3a</t>
  </si>
  <si>
    <t>Amounts of new guarantees provided</t>
  </si>
  <si>
    <t>2a</t>
  </si>
  <si>
    <t>Stock of "provisions"</t>
  </si>
  <si>
    <t>1b</t>
  </si>
  <si>
    <t>Memo item: financial corporations</t>
  </si>
  <si>
    <t>1a</t>
  </si>
  <si>
    <t>Total stock of debt guaranteed by government</t>
  </si>
  <si>
    <r>
      <t> </t>
    </r>
    <r>
      <rPr>
        <sz val="10"/>
        <rFont val="Times New Roman"/>
        <family val="1"/>
        <charset val="238"/>
      </rPr>
      <t>Relation</t>
    </r>
  </si>
  <si>
    <t>in million units of national currency</t>
  </si>
  <si>
    <t>Table 9.1. Government guarantees in public accounts</t>
  </si>
  <si>
    <t>Date of response:</t>
  </si>
  <si>
    <t>9. Guarantees recording</t>
  </si>
  <si>
    <t>Treshold</t>
  </si>
  <si>
    <t>[item13t]-[item1(t+1)]</t>
  </si>
  <si>
    <t>[item13]-[item1]-[item2]-[item10]</t>
  </si>
  <si>
    <t>31.12.(year n) outstanding amount of assumed debt - 31.12.(year n-1) outstanding amount  of assumed debt - total trans. - total other changes</t>
  </si>
  <si>
    <t>if([item 9]&gt;0, "check why positive amounts", "sign OK")</t>
  </si>
  <si>
    <t>other ** &gt; 0 (check if no posisitve amounts)</t>
  </si>
  <si>
    <t>if([item 8]&gt;0, "check why positive amounts", "sign OK")</t>
  </si>
  <si>
    <t>direct repayment by the original debtor &gt; 0</t>
  </si>
  <si>
    <t>if([item 7]&gt;0, "check why positive amounts", "sign OK")</t>
  </si>
  <si>
    <t>cash repayment &gt; 0 (check if no posisitve amounts)</t>
  </si>
  <si>
    <t>if([item 6]&gt;0, "check why positive amounts", "sign OK")</t>
  </si>
  <si>
    <t>total decrease trans. &gt; 0 (check if no posisitve amounts)</t>
  </si>
  <si>
    <t>VERTICAL CHECKS</t>
  </si>
  <si>
    <t>Please indicate the coverage of units reported in table 9.2:</t>
  </si>
  <si>
    <r>
      <t>Comments:</t>
    </r>
    <r>
      <rPr>
        <i/>
        <sz val="10"/>
        <rFont val="Times New Roman"/>
        <family val="1"/>
      </rPr>
      <t xml:space="preserve"> </t>
    </r>
  </si>
  <si>
    <t>1) other transactions such as debt reassumption by the original debtor, if any (recorded as revenue and/or as withdrawal of equity). Please specify in comments.</t>
  </si>
  <si>
    <t>10=11+12</t>
  </si>
  <si>
    <t>6=7+8+9</t>
  </si>
  <si>
    <t>3=4+5</t>
  </si>
  <si>
    <t>2=3+6</t>
  </si>
  <si>
    <t>other changes in volume (+/-)</t>
  </si>
  <si>
    <t>revaluation (+/-)</t>
  </si>
  <si>
    <r>
      <t>other</t>
    </r>
    <r>
      <rPr>
        <b/>
        <vertAlign val="superscript"/>
        <sz val="10"/>
        <rFont val="Times New Roman"/>
        <family val="1"/>
      </rPr>
      <t xml:space="preserve"> 1)</t>
    </r>
  </si>
  <si>
    <t>direct repayment by the original debtor</t>
  </si>
  <si>
    <t>cash repayment</t>
  </si>
  <si>
    <t>total            (-)</t>
  </si>
  <si>
    <t>interest accrued</t>
  </si>
  <si>
    <t>debt assumption</t>
  </si>
  <si>
    <t>total            (+)</t>
  </si>
  <si>
    <t>of which</t>
  </si>
  <si>
    <t>total            (+/-)</t>
  </si>
  <si>
    <r>
      <t xml:space="preserve">decrease (-) </t>
    </r>
    <r>
      <rPr>
        <b/>
        <sz val="10"/>
        <color indexed="10"/>
        <rFont val="Times New Roman"/>
        <family val="1"/>
      </rPr>
      <t>(negative values)</t>
    </r>
  </si>
  <si>
    <t>increase (+)</t>
  </si>
  <si>
    <t>31.12.       (year n)     outstanding amount of assumed debt</t>
  </si>
  <si>
    <t xml:space="preserve">other changes   </t>
  </si>
  <si>
    <t xml:space="preserve">transactions  </t>
  </si>
  <si>
    <t>31.12.        (year n-1)        outstanding amount  of assumed debt</t>
  </si>
  <si>
    <t>Year</t>
  </si>
  <si>
    <t>2) Please specify in comments the sub-sector.</t>
  </si>
  <si>
    <t>1) Please consider the sign convention for various items</t>
  </si>
  <si>
    <r>
      <t>Comments:</t>
    </r>
    <r>
      <rPr>
        <sz val="10"/>
        <rFont val="Times New Roman"/>
        <family val="1"/>
      </rPr>
      <t xml:space="preserve">   </t>
    </r>
  </si>
  <si>
    <t>locked</t>
  </si>
  <si>
    <t xml:space="preserve">B.9 of S.13 arising from guarantees </t>
  </si>
  <si>
    <r>
      <t xml:space="preserve">Other </t>
    </r>
    <r>
      <rPr>
        <sz val="10"/>
        <color indexed="10"/>
        <rFont val="Times New Roman"/>
        <family val="1"/>
      </rPr>
      <t>(+/-)</t>
    </r>
    <r>
      <rPr>
        <sz val="10"/>
        <rFont val="Times New Roman"/>
        <family val="1"/>
      </rPr>
      <t xml:space="preserve"> , please specify in comments</t>
    </r>
  </si>
  <si>
    <r>
      <t xml:space="preserve">Capital transfer expenditure </t>
    </r>
    <r>
      <rPr>
        <sz val="10"/>
        <color indexed="10"/>
        <rFont val="Times New Roman"/>
        <family val="1"/>
      </rPr>
      <t>(-)</t>
    </r>
  </si>
  <si>
    <r>
      <t xml:space="preserve">Capital transfer revenue </t>
    </r>
    <r>
      <rPr>
        <sz val="10"/>
        <color indexed="10"/>
        <rFont val="Times New Roman"/>
        <family val="1"/>
      </rPr>
      <t>(+)</t>
    </r>
  </si>
  <si>
    <r>
      <t xml:space="preserve">Amounts included in other tables of EDP 2B/2C/2D </t>
    </r>
    <r>
      <rPr>
        <b/>
        <vertAlign val="superscript"/>
        <sz val="10"/>
        <rFont val="Times New Roman"/>
        <family val="1"/>
      </rPr>
      <t>2</t>
    </r>
  </si>
  <si>
    <t>EDP T 2B/C/D</t>
  </si>
  <si>
    <t xml:space="preserve">B.9 of S.1311 arising from guarantees </t>
  </si>
  <si>
    <r>
      <t xml:space="preserve">Expenditure relating to repayment in kind </t>
    </r>
    <r>
      <rPr>
        <sz val="10"/>
        <color indexed="10"/>
        <rFont val="Times New Roman"/>
        <family val="1"/>
      </rPr>
      <t>(-)</t>
    </r>
    <r>
      <rPr>
        <sz val="10"/>
        <rFont val="Times New Roman"/>
        <family val="1"/>
      </rPr>
      <t xml:space="preserve"> , if any </t>
    </r>
  </si>
  <si>
    <t xml:space="preserve">c. Debt cancellation, if any (cancellation of claim relating to guarantee called) </t>
  </si>
  <si>
    <t xml:space="preserve">b. Debt assumption, if any </t>
  </si>
  <si>
    <t xml:space="preserve">a. Guarantee called, cash payment of GG </t>
  </si>
  <si>
    <r>
      <t xml:space="preserve">Capital transfer expenditure </t>
    </r>
    <r>
      <rPr>
        <sz val="10"/>
        <color indexed="10"/>
        <rFont val="Times New Roman"/>
        <family val="1"/>
      </rPr>
      <t xml:space="preserve">(-) </t>
    </r>
  </si>
  <si>
    <r>
      <t xml:space="preserve">Fees collected </t>
    </r>
    <r>
      <rPr>
        <sz val="10"/>
        <color indexed="10"/>
        <rFont val="Times New Roman"/>
        <family val="1"/>
      </rPr>
      <t>(+)</t>
    </r>
  </si>
  <si>
    <t>Relation</t>
  </si>
  <si>
    <t>Table 9.3. Guarantees as reported in EDP table 2</t>
  </si>
  <si>
    <t>Blue cells: voluntary detail for the April EDP notification</t>
  </si>
  <si>
    <t>Stock of debt under repeated call but not yet assumed in ESA2010 accounts</t>
  </si>
  <si>
    <t>Stock of debt under call but not yet assumed in ESA2010 accounts</t>
  </si>
  <si>
    <t>Of which: write-offs in ESA2010 accounts</t>
  </si>
  <si>
    <t>Repayments by the original debtor recorded as revenue (relating to assumed debt in ESA2010 accounts)</t>
  </si>
  <si>
    <t>Repayments by the original debtor recorded as revenue (not relating to assumed debt in ESA2010 accounts)</t>
  </si>
  <si>
    <t>Guarantees cash calls relating to assumed debt in ESA2010 accounts (debt repayment in ESA2010 accounts)</t>
  </si>
  <si>
    <t>Guarantees cash calls recorded as acquisition of claim in ESA2010 accounts</t>
  </si>
  <si>
    <t>Guarantees cash calls recorded as expenditure in ESA2010 accounts</t>
  </si>
  <si>
    <t>Debt assumption in public accounts that was already recorded in the previous period in ESA2010 accounts</t>
  </si>
  <si>
    <t xml:space="preserve">Debt assumption recorded in the same period in  public and in ESA2010 accounts  </t>
  </si>
  <si>
    <t>Do NOT insert rows!</t>
  </si>
  <si>
    <r>
      <t>Government revenue and expenditure relating to guarantees (EDP table 2A)</t>
    </r>
    <r>
      <rPr>
        <b/>
        <vertAlign val="superscript"/>
        <sz val="10"/>
        <rFont val="Times New Roman"/>
        <family val="1"/>
      </rPr>
      <t>1</t>
    </r>
  </si>
  <si>
    <t>Please indicate the line of the EDP table 2A*</t>
  </si>
  <si>
    <t>3=3a+3b+3c+3d+3e</t>
  </si>
  <si>
    <t>3b</t>
  </si>
  <si>
    <t>3c</t>
  </si>
  <si>
    <t>d. Capital transfer expenditure relating to provisions on standardised guarantees</t>
  </si>
  <si>
    <t>3d</t>
  </si>
  <si>
    <t xml:space="preserve">e. Expenditure relating to  transfer / sale of the claim, if any </t>
  </si>
  <si>
    <t>3e</t>
  </si>
  <si>
    <t>6=1+2+3+4+5</t>
  </si>
  <si>
    <t>7=7a+7b+7c</t>
  </si>
  <si>
    <t>7a</t>
  </si>
  <si>
    <t>7b</t>
  </si>
  <si>
    <t>7c</t>
  </si>
  <si>
    <t>8=6+7</t>
  </si>
  <si>
    <t>*</t>
  </si>
  <si>
    <t>multiple selection is possible</t>
  </si>
  <si>
    <t>The starting line of EDP table 2A</t>
  </si>
  <si>
    <t>Difference between D.41 paid (+) and accrued(-)</t>
  </si>
  <si>
    <t>Non-financial transactions not included in the WB</t>
  </si>
  <si>
    <t>B.9 of other central government bodies</t>
  </si>
  <si>
    <t>Other adjustments</t>
  </si>
  <si>
    <t>1) Please indicate in 'comments' field the name of the guarantee scheme(s)</t>
  </si>
  <si>
    <t>2=3+4</t>
  </si>
  <si>
    <t>(-) F.66/ F.2                      guarantee calls</t>
  </si>
  <si>
    <t>(+) F.66 liability / expenditure recorded in ESA 2010 accounts</t>
  </si>
  <si>
    <t>total (+/-)</t>
  </si>
  <si>
    <t xml:space="preserve">decrease (-) </t>
  </si>
  <si>
    <t>total  (+/-)</t>
  </si>
  <si>
    <t>31.12.            (year n)     outstanding amount of the liability AF.66</t>
  </si>
  <si>
    <t>31.12.        (year n-1)        outstanding amount of the liability  AF.66</t>
  </si>
  <si>
    <r>
      <t>total stock of assets covered by standardised guarantees</t>
    </r>
    <r>
      <rPr>
        <b/>
        <vertAlign val="superscript"/>
        <sz val="11"/>
        <rFont val="Times New Roman"/>
        <family val="1"/>
      </rPr>
      <t>1)</t>
    </r>
  </si>
  <si>
    <t>in millions of national currency</t>
  </si>
  <si>
    <t>Table 9.4. Standardised guarantees</t>
  </si>
  <si>
    <t>Table 9.2. Reconciliation of stocks and flows relating to guaranteed debt assumed by government (ESA2010 accounts for S.13)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</si>
</sst>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.0"/>
    <numFmt numFmtId="166" formatCode="_-#,##0.0_-;\-#,##0.0_-;_-&quot;-&quot;??_-;_-@_-"/>
    <numFmt numFmtId="167" formatCode="0.0"/>
  </numFmts>
  <fonts count="48" x14ac:knownFonts="1">
    <font>
      <sz val="10"/>
      <name val="Arial"/>
    </font>
    <font>
      <sz val="10"/>
      <name val="Arial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name val="Arial"/>
    </font>
    <font>
      <i/>
      <sz val="10"/>
      <color indexed="10"/>
      <name val="Arial"/>
    </font>
    <font>
      <b/>
      <i/>
      <sz val="10"/>
      <name val="Times New Roman"/>
      <family val="1"/>
      <charset val="238"/>
    </font>
    <font>
      <b/>
      <sz val="10"/>
      <name val="Times New Roman"/>
      <family val="1"/>
    </font>
    <font>
      <b/>
      <sz val="10"/>
      <name val="Times New Roman"/>
      <family val="1"/>
      <charset val="238"/>
    </font>
    <font>
      <i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indexed="9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4"/>
      <name val="Times New Roman"/>
      <family val="1"/>
    </font>
    <font>
      <b/>
      <sz val="14"/>
      <color indexed="9"/>
      <name val="Times New Roman"/>
      <family val="1"/>
      <charset val="238"/>
    </font>
    <font>
      <sz val="8"/>
      <name val="Times New Roman"/>
      <family val="1"/>
    </font>
    <font>
      <i/>
      <sz val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vertAlign val="superscript"/>
      <sz val="10"/>
      <name val="Times New Roman"/>
      <family val="1"/>
    </font>
    <font>
      <b/>
      <sz val="10"/>
      <color indexed="10"/>
      <name val="Times New Roman"/>
      <family val="1"/>
    </font>
    <font>
      <sz val="11"/>
      <name val="Times New Roman"/>
      <family val="1"/>
    </font>
    <font>
      <sz val="10"/>
      <color indexed="10"/>
      <name val="Times New Roman"/>
      <family val="1"/>
    </font>
    <font>
      <b/>
      <sz val="14"/>
      <color indexed="9"/>
      <name val="Times New Roman"/>
      <family val="1"/>
    </font>
    <font>
      <sz val="8"/>
      <color indexed="81"/>
      <name val="Tahoma"/>
      <family val="2"/>
    </font>
    <font>
      <b/>
      <sz val="11"/>
      <name val="Times New Roman"/>
      <family val="1"/>
    </font>
    <font>
      <i/>
      <sz val="10"/>
      <name val="Arial"/>
      <family val="2"/>
    </font>
    <font>
      <i/>
      <sz val="10"/>
      <color indexed="10"/>
      <name val="Arial"/>
      <family val="2"/>
    </font>
    <font>
      <sz val="18"/>
      <name val="Times New Roman"/>
      <family val="1"/>
    </font>
    <font>
      <sz val="10"/>
      <name val="Arial"/>
      <family val="2"/>
    </font>
    <font>
      <b/>
      <sz val="12"/>
      <color theme="0"/>
      <name val="Times New Roman"/>
      <family val="1"/>
    </font>
    <font>
      <b/>
      <sz val="11"/>
      <color rgb="FFFF0000"/>
      <name val="Times New Roman"/>
      <family val="1"/>
    </font>
    <font>
      <sz val="10"/>
      <color theme="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vertAlign val="superscript"/>
      <sz val="11"/>
      <name val="Times New Roman"/>
      <family val="1"/>
    </font>
    <font>
      <b/>
      <sz val="14"/>
      <color theme="1"/>
      <name val="Times New Roman"/>
      <family val="1"/>
    </font>
    <font>
      <sz val="9"/>
      <color indexed="57"/>
      <name val="Arial"/>
      <family val="2"/>
    </font>
    <font>
      <sz val="7"/>
      <name val="Arial"/>
      <family val="2"/>
    </font>
    <font>
      <sz val="8"/>
      <name val="Arial"/>
      <family val="2"/>
    </font>
    <font>
      <sz val="5"/>
      <color indexed="9"/>
      <name val="Arial"/>
      <family val="2"/>
    </font>
    <font>
      <sz val="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Dashed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</cellStyleXfs>
  <cellXfs count="429">
    <xf numFmtId="0" fontId="0" fillId="0" borderId="0" xfId="0"/>
    <xf numFmtId="0" fontId="2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wrapText="1"/>
      <protection locked="0"/>
    </xf>
    <xf numFmtId="0" fontId="3" fillId="2" borderId="0" xfId="0" applyFont="1" applyFill="1" applyAlignment="1" applyProtection="1">
      <protection locked="0"/>
    </xf>
    <xf numFmtId="0" fontId="3" fillId="0" borderId="0" xfId="0" applyFont="1" applyFill="1" applyAlignme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Border="1" applyAlignment="1" applyProtection="1">
      <alignment vertical="top" wrapText="1"/>
      <protection locked="0"/>
    </xf>
    <xf numFmtId="0" fontId="7" fillId="0" borderId="0" xfId="0" applyFont="1" applyBorder="1" applyAlignment="1" applyProtection="1">
      <alignment horizontal="center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165" fontId="2" fillId="0" borderId="4" xfId="1" applyNumberFormat="1" applyFont="1" applyFill="1" applyBorder="1" applyProtection="1">
      <protection locked="0"/>
    </xf>
    <xf numFmtId="165" fontId="2" fillId="0" borderId="5" xfId="1" applyNumberFormat="1" applyFont="1" applyFill="1" applyBorder="1" applyProtection="1">
      <protection locked="0"/>
    </xf>
    <xf numFmtId="165" fontId="2" fillId="0" borderId="6" xfId="1" applyNumberFormat="1" applyFont="1" applyFill="1" applyBorder="1" applyProtection="1">
      <protection locked="0"/>
    </xf>
    <xf numFmtId="0" fontId="2" fillId="0" borderId="7" xfId="0" applyFont="1" applyFill="1" applyBorder="1" applyAlignment="1" applyProtection="1">
      <alignment horizontal="center"/>
      <protection locked="0"/>
    </xf>
    <xf numFmtId="165" fontId="2" fillId="0" borderId="8" xfId="1" applyNumberFormat="1" applyFont="1" applyFill="1" applyBorder="1" applyProtection="1">
      <protection locked="0"/>
    </xf>
    <xf numFmtId="165" fontId="2" fillId="0" borderId="0" xfId="1" applyNumberFormat="1" applyFont="1" applyFill="1" applyBorder="1" applyProtection="1">
      <protection locked="0"/>
    </xf>
    <xf numFmtId="165" fontId="2" fillId="0" borderId="9" xfId="1" applyNumberFormat="1" applyFont="1" applyFill="1" applyBorder="1" applyProtection="1">
      <protection locked="0"/>
    </xf>
    <xf numFmtId="0" fontId="8" fillId="0" borderId="10" xfId="0" applyFont="1" applyFill="1" applyBorder="1" applyAlignment="1" applyProtection="1">
      <alignment horizontal="center" wrapText="1"/>
      <protection locked="0"/>
    </xf>
    <xf numFmtId="165" fontId="2" fillId="0" borderId="11" xfId="1" applyNumberFormat="1" applyFont="1" applyFill="1" applyBorder="1" applyProtection="1">
      <protection locked="0"/>
    </xf>
    <xf numFmtId="165" fontId="2" fillId="0" borderId="12" xfId="1" applyNumberFormat="1" applyFont="1" applyFill="1" applyBorder="1" applyProtection="1">
      <protection locked="0"/>
    </xf>
    <xf numFmtId="165" fontId="2" fillId="0" borderId="13" xfId="1" applyNumberFormat="1" applyFont="1" applyFill="1" applyBorder="1" applyProtection="1">
      <protection locked="0"/>
    </xf>
    <xf numFmtId="0" fontId="2" fillId="0" borderId="14" xfId="0" applyFont="1" applyFill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wrapText="1"/>
      <protection locked="0"/>
    </xf>
    <xf numFmtId="0" fontId="2" fillId="0" borderId="13" xfId="0" applyFont="1" applyFill="1" applyBorder="1" applyAlignment="1" applyProtection="1">
      <alignment horizontal="left" wrapText="1"/>
      <protection locked="0"/>
    </xf>
    <xf numFmtId="0" fontId="8" fillId="0" borderId="10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left" wrapText="1"/>
      <protection locked="0"/>
    </xf>
    <xf numFmtId="0" fontId="8" fillId="0" borderId="9" xfId="0" applyFont="1" applyFill="1" applyBorder="1" applyAlignment="1" applyProtection="1">
      <alignment vertical="top"/>
      <protection locked="0"/>
    </xf>
    <xf numFmtId="0" fontId="2" fillId="0" borderId="10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wrapText="1"/>
      <protection locked="0"/>
    </xf>
    <xf numFmtId="0" fontId="2" fillId="0" borderId="9" xfId="0" applyFont="1" applyFill="1" applyBorder="1" applyAlignment="1" applyProtection="1">
      <alignment wrapText="1"/>
      <protection locked="0"/>
    </xf>
    <xf numFmtId="0" fontId="2" fillId="0" borderId="10" xfId="0" applyFont="1" applyFill="1" applyBorder="1" applyAlignment="1" applyProtection="1">
      <alignment horizontal="center" wrapText="1"/>
      <protection locked="0"/>
    </xf>
    <xf numFmtId="165" fontId="2" fillId="2" borderId="8" xfId="1" applyNumberFormat="1" applyFont="1" applyFill="1" applyBorder="1" applyProtection="1">
      <protection locked="0"/>
    </xf>
    <xf numFmtId="165" fontId="2" fillId="2" borderId="0" xfId="1" applyNumberFormat="1" applyFont="1" applyFill="1" applyBorder="1" applyProtection="1">
      <protection locked="0"/>
    </xf>
    <xf numFmtId="165" fontId="2" fillId="2" borderId="9" xfId="1" applyNumberFormat="1" applyFont="1" applyFill="1" applyBorder="1" applyProtection="1">
      <protection locked="0"/>
    </xf>
    <xf numFmtId="165" fontId="7" fillId="2" borderId="8" xfId="1" applyNumberFormat="1" applyFont="1" applyFill="1" applyBorder="1" applyProtection="1">
      <protection locked="0"/>
    </xf>
    <xf numFmtId="165" fontId="7" fillId="2" borderId="0" xfId="1" applyNumberFormat="1" applyFont="1" applyFill="1" applyBorder="1" applyProtection="1">
      <protection locked="0"/>
    </xf>
    <xf numFmtId="165" fontId="7" fillId="2" borderId="9" xfId="1" applyNumberFormat="1" applyFont="1" applyFill="1" applyBorder="1" applyProtection="1">
      <protection locked="0"/>
    </xf>
    <xf numFmtId="0" fontId="8" fillId="0" borderId="0" xfId="0" applyFont="1" applyFill="1" applyBorder="1" applyAlignment="1" applyProtection="1">
      <alignment vertical="justify" wrapText="1"/>
      <protection locked="0"/>
    </xf>
    <xf numFmtId="0" fontId="2" fillId="0" borderId="12" xfId="0" applyFont="1" applyFill="1" applyBorder="1" applyAlignment="1" applyProtection="1">
      <alignment horizontal="left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2" fillId="0" borderId="9" xfId="0" applyFont="1" applyFill="1" applyBorder="1" applyAlignment="1" applyProtection="1">
      <alignment horizontal="left" wrapText="1"/>
      <protection locked="0"/>
    </xf>
    <xf numFmtId="0" fontId="8" fillId="0" borderId="0" xfId="0" applyFont="1" applyFill="1" applyBorder="1" applyAlignment="1" applyProtection="1">
      <alignment horizontal="left" vertical="justify" wrapText="1"/>
      <protection locked="0"/>
    </xf>
    <xf numFmtId="0" fontId="9" fillId="0" borderId="14" xfId="0" applyFont="1" applyFill="1" applyBorder="1" applyAlignment="1" applyProtection="1">
      <alignment horizontal="center"/>
      <protection locked="0"/>
    </xf>
    <xf numFmtId="165" fontId="2" fillId="0" borderId="0" xfId="1" applyNumberFormat="1" applyFont="1" applyFill="1" applyBorder="1" applyAlignment="1" applyProtection="1">
      <alignment horizontal="center"/>
      <protection locked="0"/>
    </xf>
    <xf numFmtId="0" fontId="8" fillId="3" borderId="15" xfId="0" applyFont="1" applyFill="1" applyBorder="1" applyAlignment="1" applyProtection="1">
      <alignment horizontal="right"/>
      <protection locked="0"/>
    </xf>
    <xf numFmtId="0" fontId="8" fillId="3" borderId="16" xfId="0" applyFont="1" applyFill="1" applyBorder="1" applyAlignment="1" applyProtection="1">
      <alignment horizontal="right"/>
      <protection locked="0"/>
    </xf>
    <xf numFmtId="0" fontId="8" fillId="3" borderId="17" xfId="0" applyFont="1" applyFill="1" applyBorder="1" applyAlignment="1" applyProtection="1">
      <alignment horizontal="right"/>
      <protection locked="0"/>
    </xf>
    <xf numFmtId="0" fontId="8" fillId="3" borderId="10" xfId="0" applyFont="1" applyFill="1" applyBorder="1" applyAlignment="1" applyProtection="1">
      <alignment horizontal="center" wrapText="1"/>
      <protection locked="0"/>
    </xf>
    <xf numFmtId="0" fontId="2" fillId="3" borderId="0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1" fontId="8" fillId="0" borderId="15" xfId="0" applyNumberFormat="1" applyFont="1" applyFill="1" applyBorder="1" applyAlignment="1" applyProtection="1">
      <alignment horizontal="center"/>
      <protection locked="0"/>
    </xf>
    <xf numFmtId="1" fontId="8" fillId="0" borderId="16" xfId="0" applyNumberFormat="1" applyFont="1" applyFill="1" applyBorder="1" applyAlignment="1" applyProtection="1">
      <alignment horizontal="center"/>
      <protection locked="0"/>
    </xf>
    <xf numFmtId="1" fontId="8" fillId="0" borderId="17" xfId="0" applyNumberFormat="1" applyFont="1" applyFill="1" applyBorder="1" applyAlignment="1" applyProtection="1">
      <alignment horizontal="center"/>
      <protection locked="0"/>
    </xf>
    <xf numFmtId="0" fontId="8" fillId="0" borderId="18" xfId="0" applyFont="1" applyFill="1" applyBorder="1" applyAlignment="1" applyProtection="1">
      <alignment horizontal="center" wrapText="1"/>
      <protection locked="0"/>
    </xf>
    <xf numFmtId="0" fontId="2" fillId="0" borderId="19" xfId="0" applyFont="1" applyFill="1" applyBorder="1" applyAlignment="1" applyProtection="1">
      <alignment horizontal="center" wrapText="1"/>
      <protection locked="0"/>
    </xf>
    <xf numFmtId="0" fontId="2" fillId="0" borderId="20" xfId="0" applyFont="1" applyFill="1" applyBorder="1" applyAlignment="1" applyProtection="1">
      <alignment horizontal="center" wrapText="1"/>
      <protection locked="0"/>
    </xf>
    <xf numFmtId="1" fontId="11" fillId="0" borderId="0" xfId="0" applyNumberFormat="1" applyFont="1" applyFill="1" applyBorder="1" applyAlignment="1" applyProtection="1">
      <protection locked="0"/>
    </xf>
    <xf numFmtId="0" fontId="12" fillId="0" borderId="0" xfId="0" applyFont="1" applyFill="1" applyBorder="1" applyAlignment="1" applyProtection="1">
      <alignment wrapText="1"/>
      <protection locked="0"/>
    </xf>
    <xf numFmtId="1" fontId="13" fillId="0" borderId="0" xfId="0" applyNumberFormat="1" applyFont="1" applyFill="1" applyBorder="1" applyProtection="1">
      <protection locked="0"/>
    </xf>
    <xf numFmtId="14" fontId="2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Border="1" applyProtection="1">
      <protection locked="0"/>
    </xf>
    <xf numFmtId="1" fontId="11" fillId="0" borderId="0" xfId="0" applyNumberFormat="1" applyFont="1" applyFill="1" applyBorder="1" applyProtection="1">
      <protection locked="0"/>
    </xf>
    <xf numFmtId="0" fontId="14" fillId="0" borderId="0" xfId="0" applyFont="1" applyFill="1" applyBorder="1" applyProtection="1">
      <protection locked="0"/>
    </xf>
    <xf numFmtId="0" fontId="11" fillId="0" borderId="0" xfId="0" applyFont="1" applyBorder="1" applyProtection="1">
      <protection locked="0"/>
    </xf>
    <xf numFmtId="0" fontId="15" fillId="0" borderId="0" xfId="0" applyFont="1" applyFill="1" applyBorder="1" applyProtection="1">
      <protection locked="0"/>
    </xf>
    <xf numFmtId="1" fontId="12" fillId="0" borderId="0" xfId="0" applyNumberFormat="1" applyFont="1" applyFill="1" applyBorder="1" applyProtection="1">
      <protection locked="0"/>
    </xf>
    <xf numFmtId="0" fontId="16" fillId="0" borderId="0" xfId="0" applyFont="1" applyBorder="1" applyProtection="1">
      <protection locked="0"/>
    </xf>
    <xf numFmtId="1" fontId="2" fillId="0" borderId="0" xfId="0" applyNumberFormat="1" applyFont="1" applyFill="1" applyBorder="1" applyProtection="1">
      <protection locked="0"/>
    </xf>
    <xf numFmtId="0" fontId="17" fillId="0" borderId="0" xfId="0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9" fillId="0" borderId="0" xfId="0" applyFont="1" applyProtection="1">
      <protection locked="0"/>
    </xf>
    <xf numFmtId="0" fontId="21" fillId="0" borderId="0" xfId="0" applyFont="1" applyBorder="1" applyAlignment="1" applyProtection="1">
      <alignment vertical="top" wrapText="1"/>
      <protection locked="0"/>
    </xf>
    <xf numFmtId="0" fontId="21" fillId="0" borderId="0" xfId="0" applyFont="1" applyBorder="1" applyAlignment="1" applyProtection="1">
      <alignment horizontal="left" vertical="top" wrapText="1"/>
      <protection locked="0"/>
    </xf>
    <xf numFmtId="0" fontId="21" fillId="0" borderId="25" xfId="0" applyFont="1" applyBorder="1" applyAlignment="1" applyProtection="1">
      <alignment vertical="top" wrapText="1"/>
      <protection locked="0"/>
    </xf>
    <xf numFmtId="0" fontId="10" fillId="0" borderId="0" xfId="0" applyFont="1" applyFill="1" applyBorder="1" applyProtection="1">
      <protection locked="0"/>
    </xf>
    <xf numFmtId="1" fontId="23" fillId="3" borderId="26" xfId="0" applyNumberFormat="1" applyFont="1" applyFill="1" applyBorder="1" applyAlignment="1" applyProtection="1">
      <alignment vertical="center"/>
      <protection locked="0"/>
    </xf>
    <xf numFmtId="1" fontId="23" fillId="3" borderId="15" xfId="0" applyNumberFormat="1" applyFont="1" applyFill="1" applyBorder="1" applyAlignment="1" applyProtection="1">
      <alignment vertical="center"/>
      <protection locked="0"/>
    </xf>
    <xf numFmtId="1" fontId="23" fillId="3" borderId="16" xfId="0" applyNumberFormat="1" applyFont="1" applyFill="1" applyBorder="1" applyAlignment="1" applyProtection="1">
      <alignment vertical="center"/>
      <protection locked="0"/>
    </xf>
    <xf numFmtId="1" fontId="23" fillId="3" borderId="17" xfId="0" applyNumberFormat="1" applyFont="1" applyFill="1" applyBorder="1" applyAlignment="1" applyProtection="1">
      <alignment vertical="center"/>
      <protection locked="0"/>
    </xf>
    <xf numFmtId="0" fontId="22" fillId="3" borderId="16" xfId="0" applyFont="1" applyFill="1" applyBorder="1" applyProtection="1">
      <protection locked="0"/>
    </xf>
    <xf numFmtId="0" fontId="22" fillId="3" borderId="17" xfId="0" applyFont="1" applyFill="1" applyBorder="1" applyProtection="1">
      <protection locked="0"/>
    </xf>
    <xf numFmtId="0" fontId="0" fillId="0" borderId="0" xfId="0" applyBorder="1" applyAlignment="1" applyProtection="1">
      <protection locked="0"/>
    </xf>
    <xf numFmtId="0" fontId="27" fillId="0" borderId="0" xfId="0" applyFont="1" applyBorder="1" applyProtection="1">
      <protection locked="0"/>
    </xf>
    <xf numFmtId="1" fontId="10" fillId="0" borderId="0" xfId="0" applyNumberFormat="1" applyFont="1" applyBorder="1" applyProtection="1">
      <protection locked="0"/>
    </xf>
    <xf numFmtId="0" fontId="28" fillId="0" borderId="0" xfId="0" applyFont="1" applyFill="1" applyBorder="1" applyAlignment="1" applyProtection="1">
      <protection locked="0"/>
    </xf>
    <xf numFmtId="0" fontId="17" fillId="4" borderId="0" xfId="0" applyFont="1" applyFill="1" applyBorder="1" applyAlignment="1" applyProtection="1">
      <alignment horizontal="left"/>
      <protection locked="0"/>
    </xf>
    <xf numFmtId="0" fontId="2" fillId="0" borderId="6" xfId="0" applyFont="1" applyFill="1" applyBorder="1" applyAlignment="1" applyProtection="1">
      <alignment horizontal="left" wrapText="1"/>
      <protection locked="0"/>
    </xf>
    <xf numFmtId="0" fontId="2" fillId="0" borderId="5" xfId="0" applyFont="1" applyFill="1" applyBorder="1" applyAlignment="1" applyProtection="1">
      <alignment horizontal="left" wrapText="1"/>
      <protection locked="0"/>
    </xf>
    <xf numFmtId="0" fontId="8" fillId="0" borderId="9" xfId="0" applyFont="1" applyFill="1" applyBorder="1" applyAlignment="1" applyProtection="1">
      <alignment horizontal="left" wrapText="1"/>
      <protection locked="0"/>
    </xf>
    <xf numFmtId="0" fontId="8" fillId="0" borderId="0" xfId="0" applyFont="1" applyFill="1" applyBorder="1" applyAlignment="1" applyProtection="1">
      <alignment horizontal="left" wrapText="1"/>
      <protection locked="0"/>
    </xf>
    <xf numFmtId="0" fontId="2" fillId="0" borderId="9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0" fontId="2" fillId="0" borderId="13" xfId="0" applyFont="1" applyFill="1" applyBorder="1" applyAlignment="1" applyProtection="1">
      <alignment horizontal="left" wrapText="1"/>
      <protection locked="0"/>
    </xf>
    <xf numFmtId="0" fontId="2" fillId="0" borderId="12" xfId="0" applyFont="1" applyFill="1" applyBorder="1" applyAlignment="1" applyProtection="1">
      <alignment horizontal="left" wrapText="1"/>
      <protection locked="0"/>
    </xf>
    <xf numFmtId="0" fontId="9" fillId="0" borderId="13" xfId="0" applyFont="1" applyFill="1" applyBorder="1" applyAlignment="1" applyProtection="1">
      <alignment horizontal="left" wrapText="1"/>
      <protection locked="0"/>
    </xf>
    <xf numFmtId="0" fontId="12" fillId="0" borderId="0" xfId="0" applyFont="1" applyFill="1" applyBorder="1" applyAlignment="1" applyProtection="1">
      <alignment horizontal="left" wrapText="1"/>
      <protection locked="0"/>
    </xf>
    <xf numFmtId="1" fontId="11" fillId="0" borderId="5" xfId="0" applyNumberFormat="1" applyFont="1" applyFill="1" applyBorder="1" applyAlignment="1" applyProtection="1">
      <alignment horizontal="right"/>
      <protection locked="0"/>
    </xf>
    <xf numFmtId="0" fontId="10" fillId="0" borderId="9" xfId="0" applyFont="1" applyFill="1" applyBorder="1" applyAlignment="1" applyProtection="1">
      <alignment horizontal="left" wrapText="1"/>
      <protection locked="0"/>
    </xf>
    <xf numFmtId="0" fontId="10" fillId="0" borderId="8" xfId="0" applyFont="1" applyFill="1" applyBorder="1" applyAlignment="1" applyProtection="1">
      <alignment horizontal="left" wrapText="1"/>
      <protection locked="0"/>
    </xf>
    <xf numFmtId="0" fontId="6" fillId="0" borderId="3" xfId="0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21" fillId="0" borderId="3" xfId="0" applyFont="1" applyBorder="1" applyAlignment="1" applyProtection="1">
      <alignment horizontal="left" vertical="top" wrapText="1"/>
      <protection locked="0"/>
    </xf>
    <xf numFmtId="0" fontId="21" fillId="0" borderId="2" xfId="0" applyFont="1" applyBorder="1" applyAlignment="1" applyProtection="1">
      <alignment horizontal="left" vertical="top" wrapText="1"/>
      <protection locked="0"/>
    </xf>
    <xf numFmtId="0" fontId="21" fillId="0" borderId="1" xfId="0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Protection="1"/>
    <xf numFmtId="0" fontId="3" fillId="2" borderId="0" xfId="0" applyFont="1" applyFill="1" applyAlignment="1" applyProtection="1"/>
    <xf numFmtId="0" fontId="3" fillId="6" borderId="0" xfId="0" applyFont="1" applyFill="1" applyAlignment="1" applyProtection="1"/>
    <xf numFmtId="0" fontId="31" fillId="0" borderId="0" xfId="0" applyFont="1" applyProtection="1">
      <protection locked="0"/>
    </xf>
    <xf numFmtId="0" fontId="31" fillId="0" borderId="0" xfId="0" applyFont="1" applyProtection="1"/>
    <xf numFmtId="0" fontId="32" fillId="0" borderId="0" xfId="0" applyFont="1" applyProtection="1"/>
    <xf numFmtId="0" fontId="6" fillId="0" borderId="1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left" vertical="top" wrapText="1"/>
    </xf>
    <xf numFmtId="0" fontId="6" fillId="0" borderId="3" xfId="0" applyFont="1" applyBorder="1" applyAlignment="1" applyProtection="1">
      <alignment horizontal="left" vertical="top" wrapText="1"/>
    </xf>
    <xf numFmtId="0" fontId="33" fillId="7" borderId="7" xfId="0" applyFont="1" applyFill="1" applyBorder="1" applyAlignment="1" applyProtection="1">
      <alignment horizontal="center" vertical="center" textRotation="255" wrapText="1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left" wrapText="1"/>
    </xf>
    <xf numFmtId="0" fontId="33" fillId="7" borderId="10" xfId="0" applyFont="1" applyFill="1" applyBorder="1" applyAlignment="1" applyProtection="1">
      <alignment horizontal="center" vertical="center" textRotation="255" wrapText="1"/>
    </xf>
    <xf numFmtId="167" fontId="2" fillId="6" borderId="4" xfId="0" applyNumberFormat="1" applyFont="1" applyFill="1" applyBorder="1" applyProtection="1">
      <protection locked="0"/>
    </xf>
    <xf numFmtId="165" fontId="2" fillId="0" borderId="5" xfId="2" applyNumberFormat="1" applyFont="1" applyFill="1" applyBorder="1" applyProtection="1">
      <protection locked="0"/>
    </xf>
    <xf numFmtId="165" fontId="2" fillId="0" borderId="6" xfId="2" applyNumberFormat="1" applyFont="1" applyFill="1" applyBorder="1" applyProtection="1">
      <protection locked="0"/>
    </xf>
    <xf numFmtId="0" fontId="2" fillId="8" borderId="7" xfId="0" applyFont="1" applyFill="1" applyBorder="1" applyAlignment="1" applyProtection="1">
      <alignment horizontal="center"/>
    </xf>
    <xf numFmtId="0" fontId="2" fillId="8" borderId="5" xfId="0" applyFont="1" applyFill="1" applyBorder="1" applyAlignment="1" applyProtection="1">
      <alignment horizontal="left" wrapText="1"/>
    </xf>
    <xf numFmtId="0" fontId="2" fillId="8" borderId="6" xfId="0" applyFont="1" applyFill="1" applyBorder="1" applyAlignment="1" applyProtection="1">
      <alignment horizontal="left" wrapText="1"/>
    </xf>
    <xf numFmtId="167" fontId="2" fillId="0" borderId="8" xfId="0" applyNumberFormat="1" applyFont="1" applyFill="1" applyBorder="1" applyProtection="1">
      <protection locked="0"/>
    </xf>
    <xf numFmtId="165" fontId="2" fillId="0" borderId="0" xfId="2" applyNumberFormat="1" applyFont="1" applyFill="1" applyBorder="1" applyProtection="1">
      <protection locked="0"/>
    </xf>
    <xf numFmtId="165" fontId="2" fillId="0" borderId="9" xfId="2" applyNumberFormat="1" applyFont="1" applyFill="1" applyBorder="1" applyProtection="1">
      <protection locked="0"/>
    </xf>
    <xf numFmtId="0" fontId="8" fillId="8" borderId="10" xfId="0" applyFont="1" applyFill="1" applyBorder="1" applyAlignment="1" applyProtection="1">
      <alignment horizontal="center" wrapText="1"/>
    </xf>
    <xf numFmtId="0" fontId="8" fillId="8" borderId="0" xfId="0" applyFont="1" applyFill="1" applyBorder="1" applyAlignment="1" applyProtection="1">
      <alignment horizontal="left" wrapText="1"/>
    </xf>
    <xf numFmtId="0" fontId="8" fillId="8" borderId="9" xfId="0" applyFont="1" applyFill="1" applyBorder="1" applyAlignment="1" applyProtection="1">
      <alignment horizontal="left" wrapText="1"/>
    </xf>
    <xf numFmtId="167" fontId="2" fillId="6" borderId="11" xfId="0" applyNumberFormat="1" applyFont="1" applyFill="1" applyBorder="1" applyProtection="1">
      <protection locked="0"/>
    </xf>
    <xf numFmtId="165" fontId="2" fillId="0" borderId="12" xfId="2" applyNumberFormat="1" applyFont="1" applyFill="1" applyBorder="1" applyProtection="1">
      <protection locked="0"/>
    </xf>
    <xf numFmtId="165" fontId="2" fillId="0" borderId="13" xfId="2" applyNumberFormat="1" applyFont="1" applyFill="1" applyBorder="1" applyProtection="1">
      <protection locked="0"/>
    </xf>
    <xf numFmtId="0" fontId="2" fillId="8" borderId="14" xfId="0" applyFont="1" applyFill="1" applyBorder="1" applyAlignment="1" applyProtection="1">
      <alignment horizontal="center"/>
    </xf>
    <xf numFmtId="0" fontId="2" fillId="8" borderId="12" xfId="0" applyFont="1" applyFill="1" applyBorder="1" applyAlignment="1" applyProtection="1">
      <alignment horizontal="left" wrapText="1"/>
    </xf>
    <xf numFmtId="0" fontId="2" fillId="8" borderId="13" xfId="0" applyFont="1" applyFill="1" applyBorder="1" applyAlignment="1" applyProtection="1">
      <alignment horizontal="left" wrapText="1"/>
    </xf>
    <xf numFmtId="0" fontId="2" fillId="8" borderId="12" xfId="0" applyFont="1" applyFill="1" applyBorder="1" applyAlignment="1" applyProtection="1">
      <alignment wrapText="1"/>
    </xf>
    <xf numFmtId="0" fontId="2" fillId="8" borderId="13" xfId="0" applyFont="1" applyFill="1" applyBorder="1" applyAlignment="1" applyProtection="1">
      <alignment horizontal="left" wrapText="1"/>
    </xf>
    <xf numFmtId="167" fontId="2" fillId="6" borderId="8" xfId="0" applyNumberFormat="1" applyFont="1" applyFill="1" applyBorder="1" applyProtection="1">
      <protection locked="0"/>
    </xf>
    <xf numFmtId="0" fontId="8" fillId="8" borderId="10" xfId="0" applyFont="1" applyFill="1" applyBorder="1" applyAlignment="1" applyProtection="1">
      <alignment horizontal="center"/>
    </xf>
    <xf numFmtId="0" fontId="8" fillId="8" borderId="0" xfId="0" applyFont="1" applyFill="1" applyBorder="1" applyAlignment="1" applyProtection="1">
      <alignment horizontal="left" wrapText="1"/>
    </xf>
    <xf numFmtId="0" fontId="8" fillId="8" borderId="9" xfId="0" applyFont="1" applyFill="1" applyBorder="1" applyAlignment="1" applyProtection="1">
      <alignment vertical="top"/>
    </xf>
    <xf numFmtId="0" fontId="2" fillId="8" borderId="10" xfId="0" applyFont="1" applyFill="1" applyBorder="1" applyAlignment="1" applyProtection="1">
      <alignment horizontal="center"/>
    </xf>
    <xf numFmtId="0" fontId="2" fillId="8" borderId="0" xfId="0" applyFont="1" applyFill="1" applyBorder="1" applyAlignment="1" applyProtection="1">
      <alignment horizontal="left" wrapText="1"/>
    </xf>
    <xf numFmtId="0" fontId="2" fillId="8" borderId="9" xfId="0" applyFont="1" applyFill="1" applyBorder="1" applyAlignment="1" applyProtection="1">
      <alignment horizontal="left" wrapText="1"/>
    </xf>
    <xf numFmtId="0" fontId="8" fillId="8" borderId="0" xfId="0" applyFont="1" applyFill="1" applyBorder="1" applyAlignment="1" applyProtection="1">
      <alignment wrapText="1"/>
    </xf>
    <xf numFmtId="0" fontId="2" fillId="8" borderId="0" xfId="0" applyFont="1" applyFill="1" applyBorder="1" applyAlignment="1" applyProtection="1">
      <alignment wrapText="1"/>
    </xf>
    <xf numFmtId="0" fontId="2" fillId="8" borderId="9" xfId="0" applyFont="1" applyFill="1" applyBorder="1" applyAlignment="1" applyProtection="1">
      <alignment wrapText="1"/>
    </xf>
    <xf numFmtId="0" fontId="2" fillId="8" borderId="10" xfId="0" applyFont="1" applyFill="1" applyBorder="1" applyAlignment="1" applyProtection="1">
      <alignment horizontal="center" wrapText="1"/>
    </xf>
    <xf numFmtId="165" fontId="2" fillId="2" borderId="8" xfId="2" applyNumberFormat="1" applyFont="1" applyFill="1" applyBorder="1" applyProtection="1">
      <protection locked="0"/>
    </xf>
    <xf numFmtId="165" fontId="2" fillId="2" borderId="0" xfId="2" applyNumberFormat="1" applyFont="1" applyFill="1" applyBorder="1" applyProtection="1">
      <protection locked="0"/>
    </xf>
    <xf numFmtId="165" fontId="2" fillId="2" borderId="9" xfId="2" applyNumberFormat="1" applyFont="1" applyFill="1" applyBorder="1" applyProtection="1">
      <protection locked="0"/>
    </xf>
    <xf numFmtId="165" fontId="7" fillId="2" borderId="8" xfId="2" applyNumberFormat="1" applyFont="1" applyFill="1" applyBorder="1" applyProtection="1">
      <protection locked="0"/>
    </xf>
    <xf numFmtId="165" fontId="7" fillId="2" borderId="0" xfId="2" applyNumberFormat="1" applyFont="1" applyFill="1" applyBorder="1" applyProtection="1">
      <protection locked="0"/>
    </xf>
    <xf numFmtId="165" fontId="7" fillId="2" borderId="9" xfId="2" applyNumberFormat="1" applyFont="1" applyFill="1" applyBorder="1" applyProtection="1">
      <protection locked="0"/>
    </xf>
    <xf numFmtId="0" fontId="8" fillId="8" borderId="0" xfId="0" applyFont="1" applyFill="1" applyBorder="1" applyAlignment="1" applyProtection="1">
      <alignment vertical="justify" wrapText="1"/>
    </xf>
    <xf numFmtId="0" fontId="2" fillId="8" borderId="12" xfId="0" applyFont="1" applyFill="1" applyBorder="1" applyAlignment="1" applyProtection="1">
      <alignment horizontal="left" wrapText="1"/>
    </xf>
    <xf numFmtId="0" fontId="8" fillId="8" borderId="9" xfId="0" applyFont="1" applyFill="1" applyBorder="1" applyAlignment="1" applyProtection="1">
      <alignment horizontal="left" vertical="top" wrapText="1"/>
    </xf>
    <xf numFmtId="0" fontId="2" fillId="8" borderId="0" xfId="0" applyFont="1" applyFill="1" applyBorder="1" applyAlignment="1" applyProtection="1">
      <alignment horizontal="left" wrapText="1"/>
    </xf>
    <xf numFmtId="0" fontId="2" fillId="8" borderId="9" xfId="0" applyFont="1" applyFill="1" applyBorder="1" applyAlignment="1" applyProtection="1">
      <alignment horizontal="left" wrapText="1"/>
    </xf>
    <xf numFmtId="0" fontId="8" fillId="8" borderId="0" xfId="0" applyFont="1" applyFill="1" applyBorder="1" applyAlignment="1" applyProtection="1">
      <alignment horizontal="left" vertical="justify" wrapText="1"/>
    </xf>
    <xf numFmtId="165" fontId="2" fillId="0" borderId="8" xfId="2" applyNumberFormat="1" applyFont="1" applyFill="1" applyBorder="1" applyProtection="1">
      <protection locked="0"/>
    </xf>
    <xf numFmtId="0" fontId="9" fillId="8" borderId="14" xfId="0" applyFont="1" applyFill="1" applyBorder="1" applyAlignment="1" applyProtection="1">
      <alignment horizontal="center"/>
    </xf>
    <xf numFmtId="0" fontId="9" fillId="8" borderId="13" xfId="0" applyFont="1" applyFill="1" applyBorder="1" applyAlignment="1" applyProtection="1">
      <alignment horizontal="left" wrapText="1"/>
    </xf>
    <xf numFmtId="165" fontId="2" fillId="0" borderId="0" xfId="2" applyNumberFormat="1" applyFont="1" applyFill="1" applyBorder="1" applyAlignment="1" applyProtection="1">
      <alignment horizontal="center"/>
      <protection locked="0"/>
    </xf>
    <xf numFmtId="0" fontId="10" fillId="8" borderId="8" xfId="0" applyFont="1" applyFill="1" applyBorder="1" applyAlignment="1" applyProtection="1">
      <alignment horizontal="left" wrapText="1"/>
    </xf>
    <xf numFmtId="0" fontId="10" fillId="8" borderId="9" xfId="0" applyFont="1" applyFill="1" applyBorder="1" applyAlignment="1" applyProtection="1">
      <alignment horizontal="left" wrapText="1"/>
    </xf>
    <xf numFmtId="0" fontId="33" fillId="7" borderId="26" xfId="0" applyFont="1" applyFill="1" applyBorder="1" applyAlignment="1" applyProtection="1">
      <alignment horizontal="center" vertical="center" textRotation="255" wrapText="1"/>
    </xf>
    <xf numFmtId="1" fontId="8" fillId="8" borderId="15" xfId="0" applyNumberFormat="1" applyFont="1" applyFill="1" applyBorder="1" applyAlignment="1" applyProtection="1">
      <alignment horizontal="center"/>
    </xf>
    <xf numFmtId="1" fontId="8" fillId="8" borderId="16" xfId="0" applyNumberFormat="1" applyFont="1" applyFill="1" applyBorder="1" applyAlignment="1" applyProtection="1">
      <alignment horizontal="center"/>
    </xf>
    <xf numFmtId="1" fontId="8" fillId="8" borderId="17" xfId="0" applyNumberFormat="1" applyFont="1" applyFill="1" applyBorder="1" applyAlignment="1" applyProtection="1">
      <alignment horizontal="center"/>
    </xf>
    <xf numFmtId="0" fontId="8" fillId="8" borderId="18" xfId="0" applyFont="1" applyFill="1" applyBorder="1" applyAlignment="1" applyProtection="1">
      <alignment horizontal="center" wrapText="1"/>
    </xf>
    <xf numFmtId="0" fontId="2" fillId="0" borderId="19" xfId="0" applyFont="1" applyFill="1" applyBorder="1" applyAlignment="1" applyProtection="1">
      <alignment horizontal="center" wrapText="1"/>
    </xf>
    <xf numFmtId="0" fontId="2" fillId="0" borderId="20" xfId="0" applyFont="1" applyFill="1" applyBorder="1" applyAlignment="1" applyProtection="1">
      <alignment horizontal="center" wrapText="1"/>
    </xf>
    <xf numFmtId="1" fontId="11" fillId="0" borderId="5" xfId="0" applyNumberFormat="1" applyFont="1" applyFill="1" applyBorder="1" applyAlignment="1" applyProtection="1">
      <alignment horizontal="right"/>
    </xf>
    <xf numFmtId="0" fontId="12" fillId="0" borderId="0" xfId="0" applyFont="1" applyFill="1" applyBorder="1" applyAlignment="1" applyProtection="1">
      <alignment horizontal="left" wrapText="1"/>
    </xf>
    <xf numFmtId="1" fontId="13" fillId="0" borderId="0" xfId="0" applyNumberFormat="1" applyFont="1" applyFill="1" applyBorder="1" applyProtection="1"/>
    <xf numFmtId="14" fontId="2" fillId="0" borderId="0" xfId="0" applyNumberFormat="1" applyFont="1" applyFill="1" applyBorder="1" applyAlignment="1" applyProtection="1">
      <alignment horizontal="left"/>
    </xf>
    <xf numFmtId="0" fontId="10" fillId="0" borderId="0" xfId="0" applyFont="1" applyBorder="1" applyProtection="1"/>
    <xf numFmtId="1" fontId="11" fillId="0" borderId="0" xfId="0" applyNumberFormat="1" applyFont="1" applyFill="1" applyBorder="1" applyProtection="1"/>
    <xf numFmtId="0" fontId="14" fillId="0" borderId="0" xfId="0" applyFont="1" applyFill="1" applyBorder="1" applyProtection="1"/>
    <xf numFmtId="0" fontId="11" fillId="0" borderId="0" xfId="0" applyFont="1" applyBorder="1" applyProtection="1"/>
    <xf numFmtId="0" fontId="15" fillId="0" borderId="0" xfId="0" applyFont="1" applyFill="1" applyBorder="1" applyProtection="1"/>
    <xf numFmtId="1" fontId="12" fillId="0" borderId="0" xfId="0" applyNumberFormat="1" applyFont="1" applyFill="1" applyBorder="1" applyProtection="1"/>
    <xf numFmtId="0" fontId="16" fillId="0" borderId="0" xfId="0" applyFont="1" applyBorder="1" applyProtection="1"/>
    <xf numFmtId="1" fontId="2" fillId="0" borderId="0" xfId="0" applyNumberFormat="1" applyFont="1" applyFill="1" applyBorder="1" applyProtection="1"/>
    <xf numFmtId="0" fontId="35" fillId="9" borderId="0" xfId="0" applyFont="1" applyFill="1" applyAlignment="1" applyProtection="1">
      <alignment horizontal="right"/>
    </xf>
    <xf numFmtId="0" fontId="17" fillId="4" borderId="0" xfId="0" applyFont="1" applyFill="1" applyBorder="1" applyAlignment="1" applyProtection="1">
      <alignment horizontal="left"/>
    </xf>
    <xf numFmtId="0" fontId="28" fillId="4" borderId="0" xfId="3" applyFont="1" applyFill="1" applyBorder="1" applyAlignment="1" applyProtection="1">
      <alignment horizontal="left"/>
    </xf>
    <xf numFmtId="0" fontId="28" fillId="0" borderId="0" xfId="3" applyFont="1" applyFill="1" applyBorder="1" applyAlignment="1" applyProtection="1">
      <protection locked="0"/>
    </xf>
    <xf numFmtId="0" fontId="28" fillId="0" borderId="0" xfId="3" applyFont="1" applyFill="1" applyBorder="1" applyAlignment="1" applyProtection="1"/>
    <xf numFmtId="0" fontId="10" fillId="0" borderId="0" xfId="3" applyFont="1" applyFill="1" applyBorder="1" applyProtection="1">
      <protection locked="0"/>
    </xf>
    <xf numFmtId="0" fontId="10" fillId="0" borderId="0" xfId="3" applyFont="1" applyBorder="1" applyProtection="1">
      <protection locked="0"/>
    </xf>
    <xf numFmtId="0" fontId="36" fillId="0" borderId="0" xfId="3" applyFont="1" applyBorder="1" applyProtection="1">
      <protection locked="0"/>
    </xf>
    <xf numFmtId="1" fontId="10" fillId="0" borderId="0" xfId="3" applyNumberFormat="1" applyFont="1" applyBorder="1" applyProtection="1">
      <protection locked="0"/>
    </xf>
    <xf numFmtId="1" fontId="16" fillId="0" borderId="0" xfId="0" applyNumberFormat="1" applyFont="1" applyBorder="1" applyProtection="1"/>
    <xf numFmtId="1" fontId="16" fillId="0" borderId="0" xfId="3" applyNumberFormat="1" applyFont="1" applyBorder="1" applyProtection="1"/>
    <xf numFmtId="0" fontId="27" fillId="0" borderId="0" xfId="3" applyFont="1" applyBorder="1" applyProtection="1"/>
    <xf numFmtId="0" fontId="10" fillId="0" borderId="0" xfId="3" applyFont="1" applyBorder="1" applyProtection="1"/>
    <xf numFmtId="1" fontId="26" fillId="0" borderId="0" xfId="0" applyNumberFormat="1" applyFont="1" applyBorder="1" applyProtection="1"/>
    <xf numFmtId="1" fontId="26" fillId="0" borderId="0" xfId="3" applyNumberFormat="1" applyFont="1" applyBorder="1" applyProtection="1"/>
    <xf numFmtId="0" fontId="14" fillId="0" borderId="0" xfId="3" applyFont="1" applyFill="1" applyBorder="1" applyProtection="1">
      <protection locked="0"/>
    </xf>
    <xf numFmtId="1" fontId="30" fillId="0" borderId="0" xfId="3" applyNumberFormat="1" applyFont="1" applyBorder="1" applyProtection="1"/>
    <xf numFmtId="0" fontId="16" fillId="0" borderId="0" xfId="3" applyFont="1" applyBorder="1" applyAlignment="1" applyProtection="1">
      <alignment horizontal="left" wrapText="1"/>
    </xf>
    <xf numFmtId="0" fontId="16" fillId="0" borderId="0" xfId="3" applyFont="1" applyBorder="1" applyAlignment="1" applyProtection="1">
      <alignment wrapText="1"/>
      <protection locked="0"/>
    </xf>
    <xf numFmtId="1" fontId="26" fillId="0" borderId="5" xfId="3" applyNumberFormat="1" applyFont="1" applyBorder="1" applyAlignment="1" applyProtection="1">
      <alignment horizontal="right"/>
    </xf>
    <xf numFmtId="1" fontId="26" fillId="0" borderId="0" xfId="3" applyNumberFormat="1" applyFont="1" applyBorder="1" applyAlignment="1" applyProtection="1">
      <protection locked="0"/>
    </xf>
    <xf numFmtId="0" fontId="10" fillId="0" borderId="35" xfId="3" applyFont="1" applyBorder="1" applyProtection="1"/>
    <xf numFmtId="0" fontId="7" fillId="8" borderId="27" xfId="3" applyFont="1" applyFill="1" applyBorder="1" applyAlignment="1" applyProtection="1">
      <alignment horizontal="left" vertical="top" wrapText="1"/>
    </xf>
    <xf numFmtId="0" fontId="7" fillId="8" borderId="19" xfId="3" applyFont="1" applyFill="1" applyBorder="1" applyAlignment="1" applyProtection="1">
      <alignment horizontal="left" vertical="top" wrapText="1"/>
    </xf>
    <xf numFmtId="0" fontId="7" fillId="8" borderId="18" xfId="3" applyFont="1" applyFill="1" applyBorder="1" applyAlignment="1" applyProtection="1">
      <alignment horizontal="center" vertical="center" wrapText="1"/>
    </xf>
    <xf numFmtId="0" fontId="7" fillId="8" borderId="20" xfId="3" applyFont="1" applyFill="1" applyBorder="1" applyAlignment="1" applyProtection="1">
      <alignment horizontal="center" vertical="center" wrapText="1"/>
    </xf>
    <xf numFmtId="0" fontId="7" fillId="8" borderId="27" xfId="3" applyFont="1" applyFill="1" applyBorder="1" applyAlignment="1" applyProtection="1">
      <alignment horizontal="center" vertical="center" wrapText="1"/>
    </xf>
    <xf numFmtId="0" fontId="7" fillId="8" borderId="19" xfId="3" applyFont="1" applyFill="1" applyBorder="1" applyAlignment="1" applyProtection="1">
      <alignment horizontal="center" vertical="center" wrapText="1"/>
    </xf>
    <xf numFmtId="0" fontId="10" fillId="8" borderId="28" xfId="3" applyFont="1" applyFill="1" applyBorder="1" applyAlignment="1" applyProtection="1">
      <alignment horizontal="center" vertical="center" textRotation="90" wrapText="1"/>
    </xf>
    <xf numFmtId="0" fontId="10" fillId="8" borderId="9" xfId="3" applyFont="1" applyFill="1" applyBorder="1" applyProtection="1"/>
    <xf numFmtId="0" fontId="10" fillId="8" borderId="8" xfId="3" applyFont="1" applyFill="1" applyBorder="1" applyProtection="1"/>
    <xf numFmtId="0" fontId="10" fillId="8" borderId="10" xfId="3" applyFont="1" applyFill="1" applyBorder="1" applyAlignment="1" applyProtection="1">
      <alignment horizontal="center" wrapText="1"/>
    </xf>
    <xf numFmtId="165" fontId="10" fillId="0" borderId="9" xfId="2" applyNumberFormat="1" applyFont="1" applyFill="1" applyBorder="1" applyAlignment="1" applyProtection="1">
      <alignment horizontal="right" wrapText="1"/>
      <protection locked="0"/>
    </xf>
    <xf numFmtId="165" fontId="10" fillId="0" borderId="0" xfId="2" applyNumberFormat="1" applyFont="1" applyFill="1" applyBorder="1" applyAlignment="1" applyProtection="1">
      <alignment horizontal="right" wrapText="1"/>
      <protection locked="0"/>
    </xf>
    <xf numFmtId="165" fontId="10" fillId="0" borderId="8" xfId="2" applyNumberFormat="1" applyFont="1" applyFill="1" applyBorder="1" applyAlignment="1" applyProtection="1">
      <alignment horizontal="right" wrapText="1"/>
      <protection locked="0"/>
    </xf>
    <xf numFmtId="0" fontId="10" fillId="0" borderId="17" xfId="3" applyFont="1" applyBorder="1" applyProtection="1">
      <protection locked="0"/>
    </xf>
    <xf numFmtId="0" fontId="10" fillId="0" borderId="36" xfId="3" applyFont="1" applyBorder="1" applyProtection="1">
      <protection locked="0"/>
    </xf>
    <xf numFmtId="0" fontId="10" fillId="0" borderId="15" xfId="3" applyFont="1" applyBorder="1" applyProtection="1">
      <protection locked="0"/>
    </xf>
    <xf numFmtId="0" fontId="10" fillId="0" borderId="6" xfId="3" applyFont="1" applyBorder="1" applyProtection="1">
      <protection locked="0"/>
    </xf>
    <xf numFmtId="0" fontId="10" fillId="0" borderId="37" xfId="3" applyFont="1" applyBorder="1" applyProtection="1">
      <protection locked="0"/>
    </xf>
    <xf numFmtId="0" fontId="10" fillId="0" borderId="4" xfId="3" applyFont="1" applyBorder="1" applyProtection="1">
      <protection locked="0"/>
    </xf>
    <xf numFmtId="0" fontId="10" fillId="8" borderId="10" xfId="3" applyFont="1" applyFill="1" applyBorder="1" applyAlignment="1" applyProtection="1">
      <alignment horizontal="center"/>
    </xf>
    <xf numFmtId="165" fontId="10" fillId="2" borderId="9" xfId="2" applyNumberFormat="1" applyFont="1" applyFill="1" applyBorder="1" applyAlignment="1" applyProtection="1">
      <alignment horizontal="right" wrapText="1"/>
      <protection locked="0"/>
    </xf>
    <xf numFmtId="165" fontId="10" fillId="2" borderId="0" xfId="2" applyNumberFormat="1" applyFont="1" applyFill="1" applyBorder="1" applyAlignment="1" applyProtection="1">
      <alignment horizontal="right" wrapText="1"/>
      <protection locked="0"/>
    </xf>
    <xf numFmtId="165" fontId="10" fillId="2" borderId="8" xfId="2" applyNumberFormat="1" applyFont="1" applyFill="1" applyBorder="1" applyAlignment="1" applyProtection="1">
      <alignment horizontal="right" wrapText="1"/>
      <protection locked="0"/>
    </xf>
    <xf numFmtId="0" fontId="3" fillId="8" borderId="8" xfId="3" applyFont="1" applyFill="1" applyBorder="1" applyProtection="1"/>
    <xf numFmtId="0" fontId="10" fillId="0" borderId="9" xfId="3" applyFont="1" applyBorder="1" applyProtection="1">
      <protection locked="0"/>
    </xf>
    <xf numFmtId="0" fontId="10" fillId="0" borderId="24" xfId="3" applyFont="1" applyBorder="1" applyProtection="1">
      <protection locked="0"/>
    </xf>
    <xf numFmtId="0" fontId="10" fillId="0" borderId="8" xfId="3" applyFont="1" applyBorder="1" applyProtection="1">
      <protection locked="0"/>
    </xf>
    <xf numFmtId="0" fontId="3" fillId="8" borderId="8" xfId="3" applyFont="1" applyFill="1" applyBorder="1" applyAlignment="1" applyProtection="1">
      <alignment wrapText="1"/>
    </xf>
    <xf numFmtId="0" fontId="7" fillId="0" borderId="0" xfId="3" applyFont="1" applyBorder="1" applyProtection="1">
      <protection locked="0"/>
    </xf>
    <xf numFmtId="165" fontId="10" fillId="0" borderId="6" xfId="2" applyNumberFormat="1" applyFont="1" applyFill="1" applyBorder="1" applyAlignment="1" applyProtection="1">
      <alignment horizontal="right" wrapText="1"/>
      <protection locked="0"/>
    </xf>
    <xf numFmtId="165" fontId="10" fillId="0" borderId="5" xfId="2" applyNumberFormat="1" applyFont="1" applyFill="1" applyBorder="1" applyAlignment="1" applyProtection="1">
      <alignment horizontal="right" wrapText="1"/>
      <protection locked="0"/>
    </xf>
    <xf numFmtId="165" fontId="10" fillId="0" borderId="4" xfId="2" applyNumberFormat="1" applyFont="1" applyFill="1" applyBorder="1" applyAlignment="1" applyProtection="1">
      <alignment horizontal="right" wrapText="1"/>
      <protection locked="0"/>
    </xf>
    <xf numFmtId="0" fontId="23" fillId="3" borderId="20" xfId="3" applyFont="1" applyFill="1" applyBorder="1" applyAlignment="1" applyProtection="1">
      <alignment vertical="top" wrapText="1"/>
    </xf>
    <xf numFmtId="0" fontId="23" fillId="3" borderId="19" xfId="3" applyFont="1" applyFill="1" applyBorder="1" applyAlignment="1" applyProtection="1">
      <alignment vertical="top" wrapText="1"/>
    </xf>
    <xf numFmtId="0" fontId="7" fillId="8" borderId="18" xfId="3" applyFont="1" applyFill="1" applyBorder="1" applyAlignment="1" applyProtection="1">
      <alignment horizontal="center" vertical="top" wrapText="1"/>
    </xf>
    <xf numFmtId="165" fontId="8" fillId="2" borderId="20" xfId="2" applyNumberFormat="1" applyFont="1" applyFill="1" applyBorder="1" applyAlignment="1" applyProtection="1">
      <alignment horizontal="right" wrapText="1"/>
    </xf>
    <xf numFmtId="165" fontId="8" fillId="2" borderId="27" xfId="2" applyNumberFormat="1" applyFont="1" applyFill="1" applyBorder="1" applyAlignment="1" applyProtection="1">
      <alignment horizontal="right" wrapText="1"/>
    </xf>
    <xf numFmtId="165" fontId="8" fillId="2" borderId="19" xfId="2" applyNumberFormat="1" applyFont="1" applyFill="1" applyBorder="1" applyAlignment="1" applyProtection="1">
      <alignment horizontal="right" wrapText="1"/>
    </xf>
    <xf numFmtId="0" fontId="2" fillId="0" borderId="0" xfId="3" applyFont="1" applyBorder="1" applyProtection="1"/>
    <xf numFmtId="0" fontId="27" fillId="0" borderId="0" xfId="3" applyFont="1" applyFill="1" applyBorder="1" applyProtection="1">
      <protection locked="0"/>
    </xf>
    <xf numFmtId="0" fontId="23" fillId="0" borderId="9" xfId="3" applyFont="1" applyFill="1" applyBorder="1" applyAlignment="1" applyProtection="1">
      <alignment vertical="top" wrapText="1"/>
    </xf>
    <xf numFmtId="0" fontId="23" fillId="0" borderId="8" xfId="3" applyFont="1" applyFill="1" applyBorder="1" applyAlignment="1" applyProtection="1">
      <alignment vertical="top" wrapText="1"/>
    </xf>
    <xf numFmtId="0" fontId="7" fillId="0" borderId="10" xfId="3" applyFont="1" applyFill="1" applyBorder="1" applyAlignment="1" applyProtection="1">
      <alignment horizontal="center" vertical="top" wrapText="1"/>
    </xf>
    <xf numFmtId="165" fontId="7" fillId="0" borderId="9" xfId="2" applyNumberFormat="1" applyFont="1" applyFill="1" applyBorder="1" applyAlignment="1" applyProtection="1">
      <alignment horizontal="right" wrapText="1"/>
      <protection locked="0"/>
    </xf>
    <xf numFmtId="165" fontId="7" fillId="0" borderId="0" xfId="2" applyNumberFormat="1" applyFont="1" applyFill="1" applyBorder="1" applyAlignment="1" applyProtection="1">
      <alignment horizontal="right" wrapText="1"/>
      <protection locked="0"/>
    </xf>
    <xf numFmtId="165" fontId="7" fillId="0" borderId="8" xfId="2" applyNumberFormat="1" applyFont="1" applyFill="1" applyBorder="1" applyAlignment="1" applyProtection="1">
      <alignment horizontal="right" wrapText="1"/>
      <protection locked="0"/>
    </xf>
    <xf numFmtId="0" fontId="7" fillId="8" borderId="33" xfId="3" applyFont="1" applyFill="1" applyBorder="1" applyAlignment="1" applyProtection="1">
      <alignment vertical="top" wrapText="1"/>
    </xf>
    <xf numFmtId="0" fontId="7" fillId="8" borderId="31" xfId="3" applyFont="1" applyFill="1" applyBorder="1" applyAlignment="1" applyProtection="1">
      <alignment vertical="top" wrapText="1"/>
    </xf>
    <xf numFmtId="0" fontId="7" fillId="8" borderId="34" xfId="3" applyFont="1" applyFill="1" applyBorder="1" applyAlignment="1" applyProtection="1">
      <alignment horizontal="center" vertical="center" wrapText="1"/>
    </xf>
    <xf numFmtId="165" fontId="8" fillId="2" borderId="33" xfId="2" applyNumberFormat="1" applyFont="1" applyFill="1" applyBorder="1" applyAlignment="1" applyProtection="1">
      <alignment horizontal="right" vertical="center" wrapText="1"/>
      <protection locked="0"/>
    </xf>
    <xf numFmtId="165" fontId="8" fillId="2" borderId="32" xfId="2" applyNumberFormat="1" applyFont="1" applyFill="1" applyBorder="1" applyAlignment="1" applyProtection="1">
      <alignment horizontal="right" vertical="center" wrapText="1"/>
      <protection locked="0"/>
    </xf>
    <xf numFmtId="165" fontId="8" fillId="2" borderId="31" xfId="2" applyNumberFormat="1" applyFont="1" applyFill="1" applyBorder="1" applyAlignment="1" applyProtection="1">
      <alignment horizontal="right" vertical="center" wrapText="1"/>
      <protection locked="0"/>
    </xf>
    <xf numFmtId="0" fontId="7" fillId="8" borderId="30" xfId="3" applyFont="1" applyFill="1" applyBorder="1" applyAlignment="1" applyProtection="1">
      <alignment vertical="top" wrapText="1"/>
    </xf>
    <xf numFmtId="0" fontId="10" fillId="8" borderId="29" xfId="3" applyFont="1" applyFill="1" applyBorder="1" applyAlignment="1" applyProtection="1">
      <alignment horizontal="center" wrapText="1"/>
    </xf>
    <xf numFmtId="165" fontId="10" fillId="0" borderId="9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0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8" xfId="2" applyNumberFormat="1" applyFont="1" applyFill="1" applyBorder="1" applyAlignment="1" applyProtection="1">
      <alignment horizontal="right" vertical="top" wrapText="1"/>
      <protection locked="0"/>
    </xf>
    <xf numFmtId="0" fontId="7" fillId="8" borderId="8" xfId="3" applyFont="1" applyFill="1" applyBorder="1" applyAlignment="1" applyProtection="1">
      <alignment vertical="top" wrapText="1"/>
    </xf>
    <xf numFmtId="0" fontId="7" fillId="0" borderId="0" xfId="3" applyFont="1" applyFill="1" applyBorder="1" applyAlignment="1" applyProtection="1">
      <alignment vertical="top" wrapText="1"/>
      <protection locked="0"/>
    </xf>
    <xf numFmtId="0" fontId="7" fillId="0" borderId="0" xfId="3" applyFont="1" applyFill="1" applyBorder="1" applyAlignment="1" applyProtection="1">
      <alignment horizontal="center" vertical="top" wrapText="1"/>
      <protection locked="0"/>
    </xf>
    <xf numFmtId="0" fontId="10" fillId="0" borderId="0" xfId="3" applyFont="1" applyFill="1" applyBorder="1" applyAlignment="1" applyProtection="1">
      <alignment vertical="top" wrapText="1"/>
      <protection locked="0"/>
    </xf>
    <xf numFmtId="0" fontId="7" fillId="0" borderId="3" xfId="3" applyFont="1" applyFill="1" applyBorder="1" applyAlignment="1" applyProtection="1">
      <alignment vertical="top" wrapText="1"/>
      <protection locked="0"/>
    </xf>
    <xf numFmtId="0" fontId="7" fillId="0" borderId="2" xfId="3" applyFont="1" applyFill="1" applyBorder="1" applyAlignment="1" applyProtection="1">
      <alignment vertical="top" wrapText="1"/>
      <protection locked="0"/>
    </xf>
    <xf numFmtId="0" fontId="7" fillId="0" borderId="1" xfId="3" applyFont="1" applyFill="1" applyBorder="1" applyAlignment="1" applyProtection="1">
      <alignment vertical="top" wrapText="1"/>
      <protection locked="0"/>
    </xf>
    <xf numFmtId="0" fontId="21" fillId="0" borderId="0" xfId="3" applyFont="1" applyBorder="1" applyProtection="1"/>
    <xf numFmtId="0" fontId="9" fillId="0" borderId="0" xfId="3" applyFont="1" applyBorder="1" applyProtection="1"/>
    <xf numFmtId="0" fontId="3" fillId="0" borderId="0" xfId="3" applyFont="1" applyBorder="1" applyProtection="1"/>
    <xf numFmtId="0" fontId="3" fillId="2" borderId="0" xfId="3" applyFont="1" applyFill="1" applyAlignment="1" applyProtection="1"/>
    <xf numFmtId="0" fontId="34" fillId="2" borderId="0" xfId="3" applyFill="1" applyProtection="1"/>
    <xf numFmtId="0" fontId="37" fillId="0" borderId="0" xfId="3" applyFont="1" applyBorder="1" applyProtection="1">
      <protection locked="0"/>
    </xf>
    <xf numFmtId="0" fontId="37" fillId="0" borderId="0" xfId="3" applyFont="1" applyFill="1" applyBorder="1" applyAlignment="1" applyProtection="1">
      <alignment horizontal="left" vertical="top"/>
    </xf>
    <xf numFmtId="0" fontId="37" fillId="0" borderId="0" xfId="3" applyFont="1" applyFill="1" applyBorder="1" applyAlignment="1" applyProtection="1">
      <alignment vertical="top"/>
    </xf>
    <xf numFmtId="0" fontId="37" fillId="0" borderId="0" xfId="3" applyFont="1" applyFill="1" applyBorder="1" applyProtection="1"/>
    <xf numFmtId="0" fontId="34" fillId="0" borderId="0" xfId="3"/>
    <xf numFmtId="0" fontId="3" fillId="2" borderId="0" xfId="3" applyFont="1" applyFill="1" applyAlignment="1" applyProtection="1">
      <protection locked="0"/>
    </xf>
    <xf numFmtId="0" fontId="9" fillId="0" borderId="0" xfId="3" applyFont="1" applyBorder="1" applyProtection="1">
      <protection locked="0"/>
    </xf>
    <xf numFmtId="0" fontId="34" fillId="0" borderId="0" xfId="3" applyProtection="1"/>
    <xf numFmtId="0" fontId="7" fillId="7" borderId="7" xfId="0" applyFont="1" applyFill="1" applyBorder="1" applyAlignment="1" applyProtection="1">
      <alignment horizontal="center" vertical="center" wrapText="1"/>
    </xf>
    <xf numFmtId="0" fontId="38" fillId="0" borderId="38" xfId="3" applyFont="1" applyFill="1" applyBorder="1" applyProtection="1">
      <protection locked="0"/>
    </xf>
    <xf numFmtId="0" fontId="34" fillId="0" borderId="39" xfId="3" applyBorder="1" applyProtection="1">
      <protection locked="0"/>
    </xf>
    <xf numFmtId="0" fontId="34" fillId="0" borderId="40" xfId="3" applyBorder="1" applyProtection="1">
      <protection locked="0"/>
    </xf>
    <xf numFmtId="0" fontId="34" fillId="0" borderId="41" xfId="3" applyBorder="1" applyProtection="1">
      <protection locked="0"/>
    </xf>
    <xf numFmtId="3" fontId="10" fillId="2" borderId="42" xfId="2" applyNumberFormat="1" applyFont="1" applyFill="1" applyBorder="1" applyAlignment="1" applyProtection="1">
      <alignment horizontal="right"/>
      <protection locked="0"/>
    </xf>
    <xf numFmtId="0" fontId="34" fillId="9" borderId="38" xfId="3" applyFill="1" applyBorder="1" applyProtection="1">
      <protection locked="0"/>
    </xf>
    <xf numFmtId="0" fontId="34" fillId="0" borderId="38" xfId="3" applyFill="1" applyBorder="1" applyProtection="1">
      <protection locked="0"/>
    </xf>
    <xf numFmtId="0" fontId="39" fillId="0" borderId="43" xfId="3" applyFont="1" applyBorder="1" applyAlignment="1" applyProtection="1">
      <alignment horizontal="center"/>
    </xf>
    <xf numFmtId="1" fontId="39" fillId="0" borderId="42" xfId="3" applyNumberFormat="1" applyFont="1" applyBorder="1" applyAlignment="1" applyProtection="1">
      <alignment horizontal="center"/>
    </xf>
    <xf numFmtId="0" fontId="7" fillId="7" borderId="10" xfId="0" applyFont="1" applyFill="1" applyBorder="1" applyAlignment="1" applyProtection="1">
      <alignment horizontal="center" vertical="center" wrapText="1"/>
    </xf>
    <xf numFmtId="0" fontId="38" fillId="0" borderId="44" xfId="3" applyFont="1" applyFill="1" applyBorder="1" applyProtection="1">
      <protection locked="0"/>
    </xf>
    <xf numFmtId="0" fontId="34" fillId="0" borderId="45" xfId="3" applyBorder="1" applyProtection="1">
      <protection locked="0"/>
    </xf>
    <xf numFmtId="0" fontId="34" fillId="0" borderId="46" xfId="3" applyBorder="1" applyProtection="1">
      <protection locked="0"/>
    </xf>
    <xf numFmtId="0" fontId="34" fillId="0" borderId="47" xfId="3" applyBorder="1" applyProtection="1">
      <protection locked="0"/>
    </xf>
    <xf numFmtId="3" fontId="10" fillId="2" borderId="48" xfId="2" applyNumberFormat="1" applyFont="1" applyFill="1" applyBorder="1" applyAlignment="1" applyProtection="1">
      <alignment horizontal="right"/>
      <protection locked="0"/>
    </xf>
    <xf numFmtId="0" fontId="34" fillId="9" borderId="44" xfId="3" applyFill="1" applyBorder="1" applyProtection="1">
      <protection locked="0"/>
    </xf>
    <xf numFmtId="0" fontId="34" fillId="0" borderId="44" xfId="3" applyFill="1" applyBorder="1" applyProtection="1">
      <protection locked="0"/>
    </xf>
    <xf numFmtId="0" fontId="39" fillId="0" borderId="49" xfId="3" applyFont="1" applyBorder="1" applyAlignment="1" applyProtection="1">
      <alignment horizontal="center"/>
    </xf>
    <xf numFmtId="1" fontId="39" fillId="0" borderId="48" xfId="3" applyNumberFormat="1" applyFont="1" applyBorder="1" applyAlignment="1" applyProtection="1">
      <alignment horizontal="center"/>
    </xf>
    <xf numFmtId="0" fontId="38" fillId="0" borderId="50" xfId="3" applyFont="1" applyFill="1" applyBorder="1" applyProtection="1">
      <protection locked="0"/>
    </xf>
    <xf numFmtId="0" fontId="34" fillId="0" borderId="51" xfId="3" applyBorder="1" applyProtection="1">
      <protection locked="0"/>
    </xf>
    <xf numFmtId="0" fontId="34" fillId="0" borderId="52" xfId="3" applyBorder="1" applyProtection="1">
      <protection locked="0"/>
    </xf>
    <xf numFmtId="0" fontId="34" fillId="0" borderId="53" xfId="3" applyBorder="1" applyProtection="1">
      <protection locked="0"/>
    </xf>
    <xf numFmtId="3" fontId="10" fillId="2" borderId="54" xfId="2" applyNumberFormat="1" applyFont="1" applyFill="1" applyBorder="1" applyAlignment="1" applyProtection="1">
      <alignment horizontal="right"/>
      <protection locked="0"/>
    </xf>
    <xf numFmtId="0" fontId="34" fillId="9" borderId="55" xfId="3" applyFill="1" applyBorder="1" applyProtection="1">
      <protection locked="0"/>
    </xf>
    <xf numFmtId="0" fontId="34" fillId="0" borderId="55" xfId="3" applyFill="1" applyBorder="1" applyProtection="1">
      <protection locked="0"/>
    </xf>
    <xf numFmtId="0" fontId="39" fillId="0" borderId="56" xfId="3" applyFont="1" applyBorder="1" applyAlignment="1" applyProtection="1">
      <alignment horizontal="center"/>
    </xf>
    <xf numFmtId="1" fontId="39" fillId="0" borderId="54" xfId="3" applyNumberFormat="1" applyFont="1" applyBorder="1" applyAlignment="1" applyProtection="1">
      <alignment horizontal="center"/>
    </xf>
    <xf numFmtId="0" fontId="34" fillId="0" borderId="0" xfId="3" applyFill="1"/>
    <xf numFmtId="1" fontId="10" fillId="8" borderId="18" xfId="3" applyNumberFormat="1" applyFont="1" applyFill="1" applyBorder="1" applyAlignment="1" applyProtection="1">
      <alignment horizontal="center"/>
    </xf>
    <xf numFmtId="1" fontId="10" fillId="8" borderId="20" xfId="3" applyNumberFormat="1" applyFont="1" applyFill="1" applyBorder="1" applyAlignment="1" applyProtection="1">
      <alignment horizontal="center"/>
    </xf>
    <xf numFmtId="1" fontId="10" fillId="8" borderId="27" xfId="3" applyNumberFormat="1" applyFont="1" applyFill="1" applyBorder="1" applyAlignment="1" applyProtection="1">
      <alignment horizontal="center"/>
    </xf>
    <xf numFmtId="1" fontId="10" fillId="8" borderId="19" xfId="3" applyNumberFormat="1" applyFont="1" applyFill="1" applyBorder="1" applyAlignment="1" applyProtection="1">
      <alignment horizontal="center"/>
    </xf>
    <xf numFmtId="1" fontId="40" fillId="8" borderId="18" xfId="3" applyNumberFormat="1" applyFont="1" applyFill="1" applyBorder="1" applyAlignment="1" applyProtection="1">
      <alignment horizontal="center"/>
    </xf>
    <xf numFmtId="1" fontId="7" fillId="0" borderId="19" xfId="3" applyNumberFormat="1" applyFont="1" applyFill="1" applyBorder="1" applyAlignment="1" applyProtection="1">
      <alignment horizontal="center" vertical="center"/>
    </xf>
    <xf numFmtId="1" fontId="7" fillId="0" borderId="20" xfId="3" applyNumberFormat="1" applyFont="1" applyFill="1" applyBorder="1" applyAlignment="1" applyProtection="1">
      <alignment horizontal="center" vertical="center"/>
    </xf>
    <xf numFmtId="0" fontId="34" fillId="0" borderId="7" xfId="3" applyBorder="1" applyAlignment="1" applyProtection="1">
      <alignment horizontal="center" vertical="center" wrapText="1"/>
    </xf>
    <xf numFmtId="3" fontId="7" fillId="8" borderId="6" xfId="3" applyNumberFormat="1" applyFont="1" applyFill="1" applyBorder="1" applyAlignment="1" applyProtection="1">
      <alignment horizontal="center" vertical="center" wrapText="1"/>
    </xf>
    <xf numFmtId="0" fontId="30" fillId="0" borderId="7" xfId="3" applyFont="1" applyFill="1" applyBorder="1" applyAlignment="1" applyProtection="1">
      <alignment horizontal="center" vertical="center" wrapText="1"/>
    </xf>
    <xf numFmtId="1" fontId="7" fillId="8" borderId="4" xfId="3" applyNumberFormat="1" applyFont="1" applyFill="1" applyBorder="1" applyAlignment="1" applyProtection="1">
      <alignment horizontal="center" vertical="center"/>
    </xf>
    <xf numFmtId="1" fontId="7" fillId="8" borderId="6" xfId="3" applyNumberFormat="1" applyFont="1" applyFill="1" applyBorder="1" applyAlignment="1" applyProtection="1">
      <alignment horizontal="center" vertical="center"/>
    </xf>
    <xf numFmtId="0" fontId="34" fillId="0" borderId="10" xfId="3" applyBorder="1" applyAlignment="1" applyProtection="1">
      <alignment horizontal="center" vertical="center" wrapText="1"/>
    </xf>
    <xf numFmtId="3" fontId="7" fillId="8" borderId="9" xfId="3" applyNumberFormat="1" applyFont="1" applyFill="1" applyBorder="1" applyAlignment="1" applyProtection="1">
      <alignment horizontal="center" vertical="center" wrapText="1"/>
    </xf>
    <xf numFmtId="0" fontId="30" fillId="0" borderId="10" xfId="3" applyFont="1" applyFill="1" applyBorder="1" applyAlignment="1" applyProtection="1">
      <alignment horizontal="center" vertical="center" wrapText="1"/>
    </xf>
    <xf numFmtId="1" fontId="7" fillId="8" borderId="8" xfId="3" applyNumberFormat="1" applyFont="1" applyFill="1" applyBorder="1" applyAlignment="1" applyProtection="1">
      <alignment horizontal="center" vertical="center"/>
    </xf>
    <xf numFmtId="1" fontId="7" fillId="8" borderId="9" xfId="3" applyNumberFormat="1" applyFont="1" applyFill="1" applyBorder="1" applyAlignment="1" applyProtection="1">
      <alignment horizontal="center" vertical="center"/>
    </xf>
    <xf numFmtId="3" fontId="7" fillId="8" borderId="26" xfId="3" applyNumberFormat="1" applyFont="1" applyFill="1" applyBorder="1" applyAlignment="1" applyProtection="1">
      <alignment horizontal="center" vertical="center" wrapText="1"/>
    </xf>
    <xf numFmtId="3" fontId="7" fillId="8" borderId="18" xfId="3" applyNumberFormat="1" applyFont="1" applyFill="1" applyBorder="1" applyAlignment="1" applyProtection="1">
      <alignment horizontal="center" vertical="center"/>
    </xf>
    <xf numFmtId="3" fontId="7" fillId="8" borderId="27" xfId="3" applyNumberFormat="1" applyFont="1" applyFill="1" applyBorder="1" applyAlignment="1" applyProtection="1">
      <alignment horizontal="center" vertical="center"/>
    </xf>
    <xf numFmtId="0" fontId="7" fillId="7" borderId="26" xfId="0" applyFont="1" applyFill="1" applyBorder="1" applyAlignment="1" applyProtection="1">
      <alignment horizontal="center" vertical="center" wrapText="1"/>
    </xf>
    <xf numFmtId="3" fontId="7" fillId="8" borderId="20" xfId="3" applyNumberFormat="1" applyFont="1" applyFill="1" applyBorder="1" applyAlignment="1" applyProtection="1">
      <alignment horizontal="center" vertical="center"/>
    </xf>
    <xf numFmtId="0" fontId="34" fillId="0" borderId="19" xfId="3" applyBorder="1" applyAlignment="1" applyProtection="1">
      <alignment horizontal="center" vertical="center"/>
    </xf>
    <xf numFmtId="0" fontId="34" fillId="0" borderId="27" xfId="3" applyBorder="1" applyAlignment="1" applyProtection="1">
      <alignment horizontal="center" vertical="center"/>
    </xf>
    <xf numFmtId="3" fontId="7" fillId="8" borderId="20" xfId="3" applyNumberFormat="1" applyFont="1" applyFill="1" applyBorder="1" applyAlignment="1" applyProtection="1">
      <alignment horizontal="center" vertical="center"/>
    </xf>
    <xf numFmtId="3" fontId="7" fillId="8" borderId="17" xfId="3" applyNumberFormat="1" applyFont="1" applyFill="1" applyBorder="1" applyAlignment="1" applyProtection="1">
      <alignment horizontal="center" vertical="center" wrapText="1"/>
    </xf>
    <xf numFmtId="0" fontId="30" fillId="0" borderId="26" xfId="3" applyFont="1" applyFill="1" applyBorder="1" applyAlignment="1" applyProtection="1">
      <alignment horizontal="center" vertical="center" wrapText="1"/>
    </xf>
    <xf numFmtId="1" fontId="7" fillId="8" borderId="15" xfId="3" applyNumberFormat="1" applyFont="1" applyFill="1" applyBorder="1" applyAlignment="1" applyProtection="1">
      <alignment horizontal="center" vertical="center"/>
    </xf>
    <xf numFmtId="1" fontId="7" fillId="8" borderId="17" xfId="3" applyNumberFormat="1" applyFont="1" applyFill="1" applyBorder="1" applyAlignment="1" applyProtection="1">
      <alignment horizontal="center" vertical="center"/>
    </xf>
    <xf numFmtId="0" fontId="10" fillId="0" borderId="0" xfId="3" applyFont="1" applyAlignment="1" applyProtection="1">
      <alignment horizontal="right"/>
    </xf>
    <xf numFmtId="1" fontId="10" fillId="0" borderId="0" xfId="3" applyNumberFormat="1" applyFont="1" applyBorder="1" applyProtection="1"/>
    <xf numFmtId="0" fontId="36" fillId="0" borderId="0" xfId="3" applyFont="1" applyBorder="1" applyProtection="1"/>
    <xf numFmtId="0" fontId="28" fillId="4" borderId="0" xfId="0" applyFont="1" applyFill="1" applyBorder="1" applyAlignment="1" applyProtection="1">
      <alignment horizontal="left"/>
    </xf>
    <xf numFmtId="0" fontId="42" fillId="0" borderId="0" xfId="0" applyFont="1" applyBorder="1" applyAlignment="1" applyProtection="1">
      <alignment horizontal="left" wrapText="1"/>
    </xf>
    <xf numFmtId="0" fontId="0" fillId="0" borderId="5" xfId="0" applyBorder="1" applyAlignment="1" applyProtection="1">
      <alignment horizontal="right"/>
    </xf>
    <xf numFmtId="1" fontId="7" fillId="8" borderId="17" xfId="0" applyNumberFormat="1" applyFont="1" applyFill="1" applyBorder="1" applyAlignment="1" applyProtection="1">
      <alignment horizontal="center" vertical="center"/>
    </xf>
    <xf numFmtId="1" fontId="7" fillId="8" borderId="16" xfId="0" applyNumberFormat="1" applyFont="1" applyFill="1" applyBorder="1" applyAlignment="1" applyProtection="1">
      <alignment horizontal="center" vertical="center"/>
    </xf>
    <xf numFmtId="3" fontId="7" fillId="8" borderId="17" xfId="0" applyNumberFormat="1" applyFont="1" applyFill="1" applyBorder="1" applyAlignment="1" applyProtection="1">
      <alignment horizontal="center" vertical="center" wrapText="1"/>
    </xf>
    <xf numFmtId="3" fontId="7" fillId="8" borderId="20" xfId="0" applyNumberFormat="1" applyFont="1" applyFill="1" applyBorder="1" applyAlignment="1" applyProtection="1">
      <alignment horizontal="center" vertical="center"/>
    </xf>
    <xf numFmtId="3" fontId="7" fillId="8" borderId="27" xfId="0" applyNumberFormat="1" applyFont="1" applyFill="1" applyBorder="1" applyAlignment="1" applyProtection="1">
      <alignment horizontal="center" vertical="center"/>
    </xf>
    <xf numFmtId="3" fontId="7" fillId="8" borderId="19" xfId="0" applyNumberFormat="1" applyFont="1" applyFill="1" applyBorder="1" applyAlignment="1" applyProtection="1">
      <alignment horizontal="center" vertical="center"/>
    </xf>
    <xf numFmtId="3" fontId="7" fillId="8" borderId="26" xfId="0" applyNumberFormat="1" applyFont="1" applyFill="1" applyBorder="1" applyAlignment="1" applyProtection="1">
      <alignment horizontal="center" vertical="center" wrapText="1"/>
    </xf>
    <xf numFmtId="0" fontId="16" fillId="7" borderId="26" xfId="0" applyFont="1" applyFill="1" applyBorder="1" applyAlignment="1" applyProtection="1">
      <alignment horizontal="center" vertical="center" textRotation="255" wrapText="1"/>
    </xf>
    <xf numFmtId="1" fontId="7" fillId="8" borderId="9" xfId="0" applyNumberFormat="1" applyFont="1" applyFill="1" applyBorder="1" applyAlignment="1" applyProtection="1">
      <alignment horizontal="center" vertical="center"/>
    </xf>
    <xf numFmtId="1" fontId="7" fillId="8" borderId="0" xfId="0" applyNumberFormat="1" applyFont="1" applyFill="1" applyBorder="1" applyAlignment="1" applyProtection="1">
      <alignment horizontal="center" vertical="center"/>
    </xf>
    <xf numFmtId="3" fontId="7" fillId="8" borderId="9" xfId="0" applyNumberFormat="1" applyFont="1" applyFill="1" applyBorder="1" applyAlignment="1" applyProtection="1">
      <alignment horizontal="center" vertical="center" wrapText="1"/>
    </xf>
    <xf numFmtId="3" fontId="7" fillId="8" borderId="6" xfId="0" applyNumberFormat="1" applyFont="1" applyFill="1" applyBorder="1" applyAlignment="1" applyProtection="1">
      <alignment horizontal="center" vertical="center"/>
    </xf>
    <xf numFmtId="3" fontId="7" fillId="8" borderId="5" xfId="0" applyNumberFormat="1" applyFont="1" applyFill="1" applyBorder="1" applyAlignment="1" applyProtection="1">
      <alignment horizontal="center" vertical="center"/>
    </xf>
    <xf numFmtId="3" fontId="7" fillId="8" borderId="20" xfId="0" applyNumberFormat="1" applyFont="1" applyFill="1" applyBorder="1" applyAlignment="1" applyProtection="1">
      <alignment horizontal="center" wrapText="1"/>
    </xf>
    <xf numFmtId="3" fontId="7" fillId="8" borderId="19" xfId="0" applyNumberFormat="1" applyFont="1" applyFill="1" applyBorder="1" applyAlignment="1" applyProtection="1">
      <alignment horizontal="center" wrapText="1"/>
    </xf>
    <xf numFmtId="3" fontId="7" fillId="8" borderId="10" xfId="0" applyNumberFormat="1" applyFont="1" applyFill="1" applyBorder="1" applyAlignment="1" applyProtection="1">
      <alignment horizontal="center" vertical="center" wrapText="1"/>
    </xf>
    <xf numFmtId="0" fontId="16" fillId="7" borderId="10" xfId="0" applyFont="1" applyFill="1" applyBorder="1" applyAlignment="1" applyProtection="1">
      <alignment horizontal="center" vertical="center" textRotation="255" wrapText="1"/>
    </xf>
    <xf numFmtId="3" fontId="24" fillId="8" borderId="10" xfId="0" applyNumberFormat="1" applyFont="1" applyFill="1" applyBorder="1" applyAlignment="1" applyProtection="1">
      <alignment horizontal="center" vertical="center" wrapText="1"/>
    </xf>
    <xf numFmtId="1" fontId="7" fillId="8" borderId="6" xfId="0" applyNumberFormat="1" applyFont="1" applyFill="1" applyBorder="1" applyAlignment="1" applyProtection="1">
      <alignment horizontal="center" vertical="center"/>
    </xf>
    <xf numFmtId="1" fontId="7" fillId="8" borderId="5" xfId="0" applyNumberFormat="1" applyFont="1" applyFill="1" applyBorder="1" applyAlignment="1" applyProtection="1">
      <alignment horizontal="center" vertical="center"/>
    </xf>
    <xf numFmtId="3" fontId="7" fillId="8" borderId="6" xfId="0" applyNumberFormat="1" applyFont="1" applyFill="1" applyBorder="1" applyAlignment="1" applyProtection="1">
      <alignment horizontal="center" vertical="center" wrapText="1"/>
    </xf>
    <xf numFmtId="3" fontId="7" fillId="8" borderId="7" xfId="0" applyNumberFormat="1" applyFont="1" applyFill="1" applyBorder="1" applyAlignment="1" applyProtection="1">
      <alignment horizontal="center" vertical="center" wrapText="1"/>
    </xf>
    <xf numFmtId="3" fontId="24" fillId="8" borderId="7" xfId="0" applyNumberFormat="1" applyFont="1" applyFill="1" applyBorder="1" applyAlignment="1" applyProtection="1">
      <alignment horizontal="center" vertical="center" wrapText="1"/>
    </xf>
    <xf numFmtId="0" fontId="10" fillId="8" borderId="20" xfId="0" applyFont="1" applyFill="1" applyBorder="1" applyProtection="1"/>
    <xf numFmtId="0" fontId="10" fillId="8" borderId="27" xfId="0" applyFont="1" applyFill="1" applyBorder="1" applyProtection="1"/>
    <xf numFmtId="1" fontId="7" fillId="8" borderId="19" xfId="0" applyNumberFormat="1" applyFont="1" applyFill="1" applyBorder="1" applyAlignment="1" applyProtection="1">
      <alignment horizontal="center" vertical="center"/>
    </xf>
    <xf numFmtId="1" fontId="10" fillId="8" borderId="27" xfId="0" applyNumberFormat="1" applyFont="1" applyFill="1" applyBorder="1" applyAlignment="1" applyProtection="1">
      <alignment horizontal="center"/>
    </xf>
    <xf numFmtId="1" fontId="10" fillId="8" borderId="20" xfId="0" applyNumberFormat="1" applyFont="1" applyFill="1" applyBorder="1" applyAlignment="1" applyProtection="1">
      <alignment horizontal="center"/>
    </xf>
    <xf numFmtId="1" fontId="10" fillId="8" borderId="18" xfId="0" applyNumberFormat="1" applyFont="1" applyFill="1" applyBorder="1" applyAlignment="1" applyProtection="1">
      <alignment horizontal="center"/>
    </xf>
    <xf numFmtId="1" fontId="7" fillId="8" borderId="8" xfId="0" applyNumberFormat="1" applyFont="1" applyFill="1" applyBorder="1" applyAlignment="1" applyProtection="1">
      <alignment horizontal="center" vertical="center"/>
    </xf>
    <xf numFmtId="165" fontId="10" fillId="0" borderId="0" xfId="2" applyNumberFormat="1" applyFont="1" applyFill="1" applyBorder="1" applyAlignment="1" applyProtection="1">
      <protection locked="0"/>
    </xf>
    <xf numFmtId="165" fontId="10" fillId="2" borderId="9" xfId="2" applyNumberFormat="1" applyFont="1" applyFill="1" applyBorder="1" applyAlignment="1" applyProtection="1">
      <protection locked="0"/>
    </xf>
    <xf numFmtId="165" fontId="10" fillId="2" borderId="0" xfId="2" applyNumberFormat="1" applyFont="1" applyFill="1" applyBorder="1" applyAlignment="1" applyProtection="1">
      <protection locked="0"/>
    </xf>
    <xf numFmtId="165" fontId="10" fillId="0" borderId="8" xfId="2" applyNumberFormat="1" applyFont="1" applyFill="1" applyBorder="1" applyAlignment="1" applyProtection="1">
      <protection locked="0"/>
    </xf>
    <xf numFmtId="165" fontId="10" fillId="0" borderId="10" xfId="2" applyNumberFormat="1" applyFont="1" applyFill="1" applyBorder="1" applyAlignment="1" applyProtection="1">
      <protection locked="0"/>
    </xf>
    <xf numFmtId="1" fontId="7" fillId="8" borderId="4" xfId="0" applyNumberFormat="1" applyFont="1" applyFill="1" applyBorder="1" applyAlignment="1" applyProtection="1">
      <alignment horizontal="center" vertical="center"/>
    </xf>
    <xf numFmtId="167" fontId="10" fillId="6" borderId="5" xfId="0" applyNumberFormat="1" applyFont="1" applyFill="1" applyBorder="1" applyAlignment="1" applyProtection="1">
      <protection locked="0"/>
    </xf>
    <xf numFmtId="165" fontId="10" fillId="2" borderId="6" xfId="2" applyNumberFormat="1" applyFont="1" applyFill="1" applyBorder="1" applyAlignment="1" applyProtection="1">
      <protection locked="0"/>
    </xf>
    <xf numFmtId="165" fontId="10" fillId="2" borderId="5" xfId="2" applyNumberFormat="1" applyFont="1" applyFill="1" applyBorder="1" applyAlignment="1" applyProtection="1">
      <protection locked="0"/>
    </xf>
    <xf numFmtId="167" fontId="10" fillId="6" borderId="4" xfId="0" applyNumberFormat="1" applyFont="1" applyFill="1" applyBorder="1" applyAlignment="1" applyProtection="1">
      <protection locked="0"/>
    </xf>
    <xf numFmtId="167" fontId="10" fillId="6" borderId="7" xfId="0" applyNumberFormat="1" applyFont="1" applyFill="1" applyBorder="1" applyAlignment="1" applyProtection="1">
      <protection locked="0"/>
    </xf>
    <xf numFmtId="0" fontId="19" fillId="0" borderId="0" xfId="0" applyFont="1" applyProtection="1"/>
    <xf numFmtId="0" fontId="0" fillId="0" borderId="0" xfId="0" applyProtection="1"/>
    <xf numFmtId="0" fontId="16" fillId="7" borderId="7" xfId="0" applyFont="1" applyFill="1" applyBorder="1" applyAlignment="1" applyProtection="1">
      <alignment horizontal="center" vertical="center" textRotation="255" wrapText="1"/>
    </xf>
    <xf numFmtId="0" fontId="20" fillId="0" borderId="0" xfId="0" applyFont="1" applyProtection="1"/>
    <xf numFmtId="0" fontId="0" fillId="6" borderId="0" xfId="0" applyFill="1" applyProtection="1"/>
    <xf numFmtId="0" fontId="0" fillId="2" borderId="0" xfId="0" applyFill="1" applyProtection="1"/>
    <xf numFmtId="0" fontId="43" fillId="0" borderId="0" xfId="0" applyFont="1" applyBorder="1" applyProtection="1"/>
    <xf numFmtId="0" fontId="0" fillId="0" borderId="21" xfId="0" applyBorder="1" applyProtection="1"/>
    <xf numFmtId="0" fontId="44" fillId="0" borderId="0" xfId="0" applyFont="1" applyBorder="1" applyProtection="1"/>
    <xf numFmtId="0" fontId="18" fillId="0" borderId="0" xfId="0" quotePrefix="1" applyFont="1" applyBorder="1" applyProtection="1"/>
    <xf numFmtId="0" fontId="0" fillId="0" borderId="24" xfId="0" applyBorder="1" applyAlignment="1" applyProtection="1">
      <alignment horizontal="center" vertical="center"/>
    </xf>
    <xf numFmtId="166" fontId="0" fillId="0" borderId="0" xfId="2" applyNumberFormat="1" applyFont="1" applyBorder="1" applyAlignment="1" applyProtection="1">
      <alignment horizontal="center"/>
    </xf>
    <xf numFmtId="0" fontId="10" fillId="0" borderId="0" xfId="0" applyFont="1" applyProtection="1"/>
    <xf numFmtId="0" fontId="45" fillId="0" borderId="0" xfId="0" applyFont="1" applyProtection="1"/>
    <xf numFmtId="0" fontId="0" fillId="0" borderId="0" xfId="0" applyBorder="1" applyProtection="1"/>
    <xf numFmtId="0" fontId="44" fillId="0" borderId="0" xfId="0" applyFont="1" applyProtection="1"/>
    <xf numFmtId="0" fontId="18" fillId="0" borderId="21" xfId="0" quotePrefix="1" applyFont="1" applyBorder="1" applyProtection="1"/>
    <xf numFmtId="0" fontId="0" fillId="0" borderId="23" xfId="0" applyBorder="1" applyProtection="1"/>
    <xf numFmtId="0" fontId="0" fillId="0" borderId="22" xfId="0" applyBorder="1" applyAlignment="1" applyProtection="1">
      <alignment horizontal="center" vertical="center"/>
    </xf>
    <xf numFmtId="166" fontId="0" fillId="0" borderId="21" xfId="2" applyNumberFormat="1" applyFont="1" applyBorder="1" applyAlignment="1" applyProtection="1">
      <alignment horizontal="center"/>
    </xf>
    <xf numFmtId="0" fontId="0" fillId="0" borderId="24" xfId="0" applyBorder="1" applyAlignment="1" applyProtection="1">
      <alignment horizontal="center" vertical="center"/>
    </xf>
    <xf numFmtId="1" fontId="0" fillId="0" borderId="24" xfId="0" applyNumberFormat="1" applyBorder="1" applyAlignment="1" applyProtection="1">
      <alignment horizontal="center"/>
    </xf>
    <xf numFmtId="166" fontId="0" fillId="0" borderId="0" xfId="2" applyNumberFormat="1" applyFont="1" applyAlignment="1" applyProtection="1">
      <alignment horizontal="center"/>
    </xf>
    <xf numFmtId="0" fontId="46" fillId="5" borderId="0" xfId="0" applyFont="1" applyFill="1" applyProtection="1"/>
    <xf numFmtId="0" fontId="0" fillId="0" borderId="24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47" fillId="0" borderId="0" xfId="0" applyFont="1" applyProtection="1"/>
    <xf numFmtId="0" fontId="0" fillId="0" borderId="0" xfId="0" applyFill="1" applyProtection="1"/>
    <xf numFmtId="0" fontId="18" fillId="0" borderId="21" xfId="0" quotePrefix="1" applyFont="1" applyFill="1" applyBorder="1" applyProtection="1"/>
    <xf numFmtId="0" fontId="0" fillId="0" borderId="21" xfId="0" applyFill="1" applyBorder="1" applyProtection="1"/>
    <xf numFmtId="0" fontId="0" fillId="0" borderId="23" xfId="0" applyFill="1" applyBorder="1" applyProtection="1"/>
    <xf numFmtId="0" fontId="0" fillId="0" borderId="22" xfId="0" applyFill="1" applyBorder="1" applyAlignment="1" applyProtection="1">
      <alignment horizontal="center"/>
    </xf>
    <xf numFmtId="166" fontId="0" fillId="0" borderId="21" xfId="2" applyNumberFormat="1" applyFont="1" applyFill="1" applyBorder="1" applyAlignment="1" applyProtection="1">
      <alignment horizontal="center"/>
    </xf>
    <xf numFmtId="0" fontId="47" fillId="0" borderId="0" xfId="0" applyFont="1" applyFill="1" applyProtection="1"/>
    <xf numFmtId="0" fontId="10" fillId="0" borderId="0" xfId="0" applyFont="1" applyBorder="1" applyAlignment="1" applyProtection="1">
      <alignment horizontal="right"/>
    </xf>
  </cellXfs>
  <cellStyles count="6">
    <cellStyle name="Comma" xfId="1" builtinId="3"/>
    <cellStyle name="Comma 2" xfId="2"/>
    <cellStyle name="Normal" xfId="0" builtinId="0"/>
    <cellStyle name="Normal 2" xfId="3"/>
    <cellStyle name="Normal 2 2" xfId="4"/>
    <cellStyle name="Normal 3" xfId="5"/>
  </cellStyles>
  <dxfs count="3"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50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53</xdr:row>
          <xdr:rowOff>137160</xdr:rowOff>
        </xdr:from>
        <xdr:to>
          <xdr:col>4</xdr:col>
          <xdr:colOff>487680</xdr:colOff>
          <xdr:row>55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54</xdr:row>
          <xdr:rowOff>137160</xdr:rowOff>
        </xdr:from>
        <xdr:to>
          <xdr:col>4</xdr:col>
          <xdr:colOff>571500</xdr:colOff>
          <xdr:row>56</xdr:row>
          <xdr:rowOff>22860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55</xdr:row>
          <xdr:rowOff>137160</xdr:rowOff>
        </xdr:from>
        <xdr:to>
          <xdr:col>4</xdr:col>
          <xdr:colOff>571500</xdr:colOff>
          <xdr:row>57</xdr:row>
          <xdr:rowOff>22860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56</xdr:row>
          <xdr:rowOff>137160</xdr:rowOff>
        </xdr:from>
        <xdr:to>
          <xdr:col>4</xdr:col>
          <xdr:colOff>571500</xdr:colOff>
          <xdr:row>58</xdr:row>
          <xdr:rowOff>22860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182880</xdr:colOff>
          <xdr:row>57</xdr:row>
          <xdr:rowOff>137160</xdr:rowOff>
        </xdr:from>
        <xdr:to>
          <xdr:col>4</xdr:col>
          <xdr:colOff>571500</xdr:colOff>
          <xdr:row>59</xdr:row>
          <xdr:rowOff>22860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57</xdr:row>
          <xdr:rowOff>137160</xdr:rowOff>
        </xdr:from>
        <xdr:to>
          <xdr:col>5</xdr:col>
          <xdr:colOff>571500</xdr:colOff>
          <xdr:row>59</xdr:row>
          <xdr:rowOff>22860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56</xdr:row>
          <xdr:rowOff>137160</xdr:rowOff>
        </xdr:from>
        <xdr:to>
          <xdr:col>5</xdr:col>
          <xdr:colOff>571500</xdr:colOff>
          <xdr:row>58</xdr:row>
          <xdr:rowOff>22860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55</xdr:row>
          <xdr:rowOff>144780</xdr:rowOff>
        </xdr:from>
        <xdr:to>
          <xdr:col>5</xdr:col>
          <xdr:colOff>571500</xdr:colOff>
          <xdr:row>57</xdr:row>
          <xdr:rowOff>30480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54</xdr:row>
          <xdr:rowOff>144780</xdr:rowOff>
        </xdr:from>
        <xdr:to>
          <xdr:col>5</xdr:col>
          <xdr:colOff>571500</xdr:colOff>
          <xdr:row>56</xdr:row>
          <xdr:rowOff>30480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182880</xdr:colOff>
          <xdr:row>53</xdr:row>
          <xdr:rowOff>152400</xdr:rowOff>
        </xdr:from>
        <xdr:to>
          <xdr:col>5</xdr:col>
          <xdr:colOff>571500</xdr:colOff>
          <xdr:row>55</xdr:row>
          <xdr:rowOff>30480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182880</xdr:colOff>
          <xdr:row>53</xdr:row>
          <xdr:rowOff>152400</xdr:rowOff>
        </xdr:from>
        <xdr:to>
          <xdr:col>6</xdr:col>
          <xdr:colOff>571500</xdr:colOff>
          <xdr:row>55</xdr:row>
          <xdr:rowOff>30480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182880</xdr:colOff>
          <xdr:row>54</xdr:row>
          <xdr:rowOff>144780</xdr:rowOff>
        </xdr:from>
        <xdr:to>
          <xdr:col>6</xdr:col>
          <xdr:colOff>571500</xdr:colOff>
          <xdr:row>56</xdr:row>
          <xdr:rowOff>30480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182880</xdr:colOff>
          <xdr:row>55</xdr:row>
          <xdr:rowOff>144780</xdr:rowOff>
        </xdr:from>
        <xdr:to>
          <xdr:col>6</xdr:col>
          <xdr:colOff>571500</xdr:colOff>
          <xdr:row>57</xdr:row>
          <xdr:rowOff>30480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182880</xdr:colOff>
          <xdr:row>56</xdr:row>
          <xdr:rowOff>144780</xdr:rowOff>
        </xdr:from>
        <xdr:to>
          <xdr:col>6</xdr:col>
          <xdr:colOff>571500</xdr:colOff>
          <xdr:row>58</xdr:row>
          <xdr:rowOff>30480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182880</xdr:colOff>
          <xdr:row>57</xdr:row>
          <xdr:rowOff>144780</xdr:rowOff>
        </xdr:from>
        <xdr:to>
          <xdr:col>6</xdr:col>
          <xdr:colOff>571500</xdr:colOff>
          <xdr:row>59</xdr:row>
          <xdr:rowOff>30480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182880</xdr:colOff>
          <xdr:row>53</xdr:row>
          <xdr:rowOff>137160</xdr:rowOff>
        </xdr:from>
        <xdr:ext cx="304800" cy="220980"/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182880</xdr:colOff>
          <xdr:row>54</xdr:row>
          <xdr:rowOff>137160</xdr:rowOff>
        </xdr:from>
        <xdr:ext cx="388620" cy="220980"/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182880</xdr:colOff>
          <xdr:row>55</xdr:row>
          <xdr:rowOff>137160</xdr:rowOff>
        </xdr:from>
        <xdr:ext cx="388620" cy="220980"/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182880</xdr:colOff>
          <xdr:row>56</xdr:row>
          <xdr:rowOff>137160</xdr:rowOff>
        </xdr:from>
        <xdr:ext cx="388620" cy="220980"/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182880</xdr:colOff>
          <xdr:row>57</xdr:row>
          <xdr:rowOff>137160</xdr:rowOff>
        </xdr:from>
        <xdr:ext cx="388620" cy="220980"/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182880</xdr:colOff>
          <xdr:row>57</xdr:row>
          <xdr:rowOff>137160</xdr:rowOff>
        </xdr:from>
        <xdr:ext cx="388620" cy="220980"/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182880</xdr:colOff>
          <xdr:row>56</xdr:row>
          <xdr:rowOff>137160</xdr:rowOff>
        </xdr:from>
        <xdr:ext cx="388620" cy="220980"/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182880</xdr:colOff>
          <xdr:row>55</xdr:row>
          <xdr:rowOff>144780</xdr:rowOff>
        </xdr:from>
        <xdr:ext cx="388620" cy="220980"/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182880</xdr:colOff>
          <xdr:row>54</xdr:row>
          <xdr:rowOff>144780</xdr:rowOff>
        </xdr:from>
        <xdr:ext cx="388620" cy="220980"/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182880</xdr:colOff>
          <xdr:row>53</xdr:row>
          <xdr:rowOff>152400</xdr:rowOff>
        </xdr:from>
        <xdr:ext cx="388620" cy="213360"/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182880</xdr:colOff>
          <xdr:row>53</xdr:row>
          <xdr:rowOff>152400</xdr:rowOff>
        </xdr:from>
        <xdr:ext cx="388620" cy="213360"/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182880</xdr:colOff>
          <xdr:row>54</xdr:row>
          <xdr:rowOff>144780</xdr:rowOff>
        </xdr:from>
        <xdr:ext cx="388620" cy="220980"/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182880</xdr:colOff>
          <xdr:row>55</xdr:row>
          <xdr:rowOff>144780</xdr:rowOff>
        </xdr:from>
        <xdr:ext cx="388620" cy="220980"/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182880</xdr:colOff>
          <xdr:row>56</xdr:row>
          <xdr:rowOff>144780</xdr:rowOff>
        </xdr:from>
        <xdr:ext cx="388620" cy="220980"/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182880</xdr:colOff>
          <xdr:row>57</xdr:row>
          <xdr:rowOff>144780</xdr:rowOff>
        </xdr:from>
        <xdr:ext cx="388620" cy="220980"/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236220</xdr:colOff>
          <xdr:row>22</xdr:row>
          <xdr:rowOff>121920</xdr:rowOff>
        </xdr:from>
        <xdr:to>
          <xdr:col>9</xdr:col>
          <xdr:colOff>541020</xdr:colOff>
          <xdr:row>24</xdr:row>
          <xdr:rowOff>30480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236220</xdr:colOff>
          <xdr:row>23</xdr:row>
          <xdr:rowOff>137160</xdr:rowOff>
        </xdr:from>
        <xdr:to>
          <xdr:col>9</xdr:col>
          <xdr:colOff>541020</xdr:colOff>
          <xdr:row>25</xdr:row>
          <xdr:rowOff>30480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236220</xdr:colOff>
          <xdr:row>24</xdr:row>
          <xdr:rowOff>137160</xdr:rowOff>
        </xdr:from>
        <xdr:to>
          <xdr:col>9</xdr:col>
          <xdr:colOff>541020</xdr:colOff>
          <xdr:row>26</xdr:row>
          <xdr:rowOff>30480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236220</xdr:colOff>
          <xdr:row>25</xdr:row>
          <xdr:rowOff>121920</xdr:rowOff>
        </xdr:from>
        <xdr:to>
          <xdr:col>9</xdr:col>
          <xdr:colOff>541020</xdr:colOff>
          <xdr:row>27</xdr:row>
          <xdr:rowOff>22860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236220</xdr:colOff>
          <xdr:row>26</xdr:row>
          <xdr:rowOff>137160</xdr:rowOff>
        </xdr:from>
        <xdr:to>
          <xdr:col>9</xdr:col>
          <xdr:colOff>541020</xdr:colOff>
          <xdr:row>28</xdr:row>
          <xdr:rowOff>30480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198120</xdr:colOff>
          <xdr:row>22</xdr:row>
          <xdr:rowOff>121920</xdr:rowOff>
        </xdr:from>
        <xdr:to>
          <xdr:col>10</xdr:col>
          <xdr:colOff>502920</xdr:colOff>
          <xdr:row>24</xdr:row>
          <xdr:rowOff>30480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198120</xdr:colOff>
          <xdr:row>23</xdr:row>
          <xdr:rowOff>137160</xdr:rowOff>
        </xdr:from>
        <xdr:to>
          <xdr:col>10</xdr:col>
          <xdr:colOff>502920</xdr:colOff>
          <xdr:row>25</xdr:row>
          <xdr:rowOff>30480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198120</xdr:colOff>
          <xdr:row>24</xdr:row>
          <xdr:rowOff>137160</xdr:rowOff>
        </xdr:from>
        <xdr:to>
          <xdr:col>10</xdr:col>
          <xdr:colOff>502920</xdr:colOff>
          <xdr:row>26</xdr:row>
          <xdr:rowOff>30480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198120</xdr:colOff>
          <xdr:row>25</xdr:row>
          <xdr:rowOff>137160</xdr:rowOff>
        </xdr:from>
        <xdr:to>
          <xdr:col>10</xdr:col>
          <xdr:colOff>502920</xdr:colOff>
          <xdr:row>27</xdr:row>
          <xdr:rowOff>30480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198120</xdr:colOff>
          <xdr:row>26</xdr:row>
          <xdr:rowOff>137160</xdr:rowOff>
        </xdr:from>
        <xdr:to>
          <xdr:col>10</xdr:col>
          <xdr:colOff>502920</xdr:colOff>
          <xdr:row>28</xdr:row>
          <xdr:rowOff>30480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198120</xdr:colOff>
          <xdr:row>22</xdr:row>
          <xdr:rowOff>121920</xdr:rowOff>
        </xdr:from>
        <xdr:to>
          <xdr:col>11</xdr:col>
          <xdr:colOff>502920</xdr:colOff>
          <xdr:row>24</xdr:row>
          <xdr:rowOff>30480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198120</xdr:colOff>
          <xdr:row>23</xdr:row>
          <xdr:rowOff>121920</xdr:rowOff>
        </xdr:from>
        <xdr:to>
          <xdr:col>11</xdr:col>
          <xdr:colOff>502920</xdr:colOff>
          <xdr:row>25</xdr:row>
          <xdr:rowOff>22860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198120</xdr:colOff>
          <xdr:row>24</xdr:row>
          <xdr:rowOff>121920</xdr:rowOff>
        </xdr:from>
        <xdr:to>
          <xdr:col>11</xdr:col>
          <xdr:colOff>502920</xdr:colOff>
          <xdr:row>26</xdr:row>
          <xdr:rowOff>22860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198120</xdr:colOff>
          <xdr:row>25</xdr:row>
          <xdr:rowOff>121920</xdr:rowOff>
        </xdr:from>
        <xdr:to>
          <xdr:col>11</xdr:col>
          <xdr:colOff>502920</xdr:colOff>
          <xdr:row>27</xdr:row>
          <xdr:rowOff>22860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198120</xdr:colOff>
          <xdr:row>26</xdr:row>
          <xdr:rowOff>137160</xdr:rowOff>
        </xdr:from>
        <xdr:to>
          <xdr:col>11</xdr:col>
          <xdr:colOff>502920</xdr:colOff>
          <xdr:row>28</xdr:row>
          <xdr:rowOff>30480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98;&#1087;&#1088;&#1086;&#1089;&#1085;&#1080;&#1082;%20&#1079;&#1072;%20EDP-&#1085;&#1086;&#1090;&#1080;&#1092;&#1080;&#1082;&#1072;&#1094;&#1080;&#1080;&#1090;&#1077;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%206_EU_flow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&#1080;&#1094;&#1072;7_&#1042;&#1086;&#1077;&#1085;&#1085;&#1080;%20&#1076;&#1086;&#1089;&#1090;&#1072;&#1074;&#1082;&#108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&#1080;&#1094;&#1072;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EDP_2014/October_2014/EDP_tables/Annex_3-Quest_rel_to_EDP_notif_tables-Oct_2014_loc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Vchecks"/>
      <sheetName val="Table 1.1"/>
      <sheetName val="Table 1.2"/>
      <sheetName val="Table 2"/>
      <sheetName val="Table 3"/>
      <sheetName val="Table 4"/>
      <sheetName val="Table 5"/>
      <sheetName val="Table10.1"/>
      <sheetName val="Table10.2"/>
      <sheetName val="Table 11"/>
      <sheetName val="Table 12+13"/>
    </sheetNames>
    <sheetDataSet>
      <sheetData sheetId="0">
        <row r="11">
          <cell r="D11" t="str">
            <v>XX</v>
          </cell>
        </row>
        <row r="12">
          <cell r="D12" t="str">
            <v>xx/xx/2011</v>
          </cell>
        </row>
      </sheetData>
      <sheetData sheetId="1">
        <row r="3">
          <cell r="E3">
            <v>2007</v>
          </cell>
          <cell r="F3">
            <v>2008</v>
          </cell>
          <cell r="G3">
            <v>2009</v>
          </cell>
          <cell r="H3">
            <v>2010</v>
          </cell>
        </row>
      </sheetData>
      <sheetData sheetId="2"/>
      <sheetData sheetId="3"/>
      <sheetData sheetId="4"/>
      <sheetData sheetId="5"/>
      <sheetData sheetId="6">
        <row r="8">
          <cell r="D8" t="str">
            <v>relation</v>
          </cell>
          <cell r="F8">
            <v>2007</v>
          </cell>
          <cell r="G8">
            <v>2008</v>
          </cell>
          <cell r="H8">
            <v>2009</v>
          </cell>
          <cell r="I8">
            <v>2010</v>
          </cell>
        </row>
        <row r="10">
          <cell r="D10">
            <v>1</v>
          </cell>
          <cell r="E10">
            <v>1</v>
          </cell>
        </row>
        <row r="12">
          <cell r="D12" t="str">
            <v>2=3+4+5+6</v>
          </cell>
          <cell r="E12">
            <v>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3</v>
          </cell>
          <cell r="E13">
            <v>3</v>
          </cell>
        </row>
        <row r="14">
          <cell r="D14">
            <v>4</v>
          </cell>
          <cell r="E14">
            <v>4</v>
          </cell>
        </row>
        <row r="15">
          <cell r="D15">
            <v>5</v>
          </cell>
          <cell r="E15">
            <v>5</v>
          </cell>
        </row>
        <row r="16">
          <cell r="D16">
            <v>6</v>
          </cell>
          <cell r="E16">
            <v>6</v>
          </cell>
        </row>
        <row r="18">
          <cell r="D18" t="str">
            <v>7=8+9+10+11+12</v>
          </cell>
          <cell r="E18">
            <v>7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8</v>
          </cell>
          <cell r="E19">
            <v>8</v>
          </cell>
        </row>
        <row r="20">
          <cell r="D20">
            <v>9</v>
          </cell>
          <cell r="E20">
            <v>9</v>
          </cell>
        </row>
        <row r="21">
          <cell r="D21">
            <v>10</v>
          </cell>
          <cell r="E21">
            <v>10</v>
          </cell>
        </row>
        <row r="22">
          <cell r="D22">
            <v>11</v>
          </cell>
          <cell r="E22">
            <v>11</v>
          </cell>
        </row>
        <row r="23">
          <cell r="D23" t="str">
            <v>12 = 12a+..12x</v>
          </cell>
          <cell r="E23">
            <v>12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D24" t="str">
            <v>12a</v>
          </cell>
        </row>
        <row r="25">
          <cell r="D25" t="str">
            <v>12b</v>
          </cell>
        </row>
        <row r="26">
          <cell r="D26" t="str">
            <v>…</v>
          </cell>
        </row>
        <row r="27">
          <cell r="D27" t="str">
            <v>12x</v>
          </cell>
        </row>
        <row r="29">
          <cell r="D29" t="str">
            <v>13 = 13a+...13x</v>
          </cell>
          <cell r="E29">
            <v>13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 t="str">
            <v>13a</v>
          </cell>
        </row>
        <row r="31">
          <cell r="D31" t="str">
            <v>13b</v>
          </cell>
        </row>
        <row r="32">
          <cell r="D32" t="str">
            <v>....</v>
          </cell>
        </row>
        <row r="33">
          <cell r="D33" t="str">
            <v>13x</v>
          </cell>
        </row>
        <row r="35">
          <cell r="D35" t="str">
            <v>14=15+16+17+18</v>
          </cell>
          <cell r="E35">
            <v>14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15</v>
          </cell>
          <cell r="E36">
            <v>15</v>
          </cell>
        </row>
        <row r="37">
          <cell r="D37">
            <v>16</v>
          </cell>
          <cell r="E37">
            <v>16</v>
          </cell>
        </row>
        <row r="38">
          <cell r="D38">
            <v>17</v>
          </cell>
          <cell r="E38">
            <v>17</v>
          </cell>
        </row>
        <row r="39">
          <cell r="D39">
            <v>18</v>
          </cell>
          <cell r="E39">
            <v>18</v>
          </cell>
        </row>
        <row r="41">
          <cell r="D41" t="str">
            <v>19=2+7+13+14</v>
          </cell>
          <cell r="E41">
            <v>19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3">
          <cell r="D43" t="str">
            <v>20=1-19</v>
          </cell>
          <cell r="E43">
            <v>20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</row>
        <row r="53">
          <cell r="D53" t="str">
            <v>relation</v>
          </cell>
          <cell r="F53">
            <v>2007</v>
          </cell>
          <cell r="G53">
            <v>2008</v>
          </cell>
          <cell r="H53">
            <v>2009</v>
          </cell>
          <cell r="I53">
            <v>2010</v>
          </cell>
        </row>
        <row r="55">
          <cell r="D55">
            <v>1</v>
          </cell>
          <cell r="E55">
            <v>21</v>
          </cell>
        </row>
        <row r="57">
          <cell r="D57" t="str">
            <v>2=3+4+5+6</v>
          </cell>
          <cell r="E57">
            <v>22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8">
          <cell r="D58">
            <v>3</v>
          </cell>
          <cell r="E58">
            <v>23</v>
          </cell>
        </row>
        <row r="59">
          <cell r="D59">
            <v>4</v>
          </cell>
          <cell r="E59">
            <v>24</v>
          </cell>
        </row>
        <row r="60">
          <cell r="D60">
            <v>5</v>
          </cell>
          <cell r="E60">
            <v>25</v>
          </cell>
        </row>
        <row r="61">
          <cell r="D61">
            <v>6</v>
          </cell>
          <cell r="E61">
            <v>26</v>
          </cell>
        </row>
        <row r="63">
          <cell r="D63" t="str">
            <v>7=8+9+10+11+12</v>
          </cell>
          <cell r="E63">
            <v>27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D64">
            <v>8</v>
          </cell>
          <cell r="E64">
            <v>28</v>
          </cell>
        </row>
        <row r="65">
          <cell r="D65">
            <v>9</v>
          </cell>
          <cell r="E65">
            <v>29</v>
          </cell>
        </row>
        <row r="66">
          <cell r="D66">
            <v>10</v>
          </cell>
          <cell r="E66">
            <v>30</v>
          </cell>
        </row>
        <row r="67">
          <cell r="D67">
            <v>11</v>
          </cell>
          <cell r="E67">
            <v>31</v>
          </cell>
        </row>
        <row r="68">
          <cell r="D68" t="str">
            <v>12 = 12a+..12x</v>
          </cell>
          <cell r="E68">
            <v>32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D69" t="str">
            <v>12a</v>
          </cell>
        </row>
        <row r="70">
          <cell r="D70" t="str">
            <v>12b</v>
          </cell>
        </row>
        <row r="71">
          <cell r="D71" t="str">
            <v>…</v>
          </cell>
        </row>
        <row r="72">
          <cell r="D72" t="str">
            <v>12x</v>
          </cell>
        </row>
        <row r="74">
          <cell r="D74" t="str">
            <v>13 = 13a+...13x</v>
          </cell>
          <cell r="E74">
            <v>33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D75" t="str">
            <v>13a</v>
          </cell>
        </row>
        <row r="76">
          <cell r="D76" t="str">
            <v>13b</v>
          </cell>
        </row>
        <row r="77">
          <cell r="D77" t="str">
            <v>…</v>
          </cell>
        </row>
        <row r="78">
          <cell r="D78" t="str">
            <v>13x</v>
          </cell>
        </row>
        <row r="80">
          <cell r="D80" t="str">
            <v>14=15+16+17+18</v>
          </cell>
          <cell r="E80">
            <v>34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D81">
            <v>15</v>
          </cell>
          <cell r="E81">
            <v>35</v>
          </cell>
        </row>
        <row r="82">
          <cell r="D82">
            <v>16</v>
          </cell>
          <cell r="E82">
            <v>36</v>
          </cell>
        </row>
        <row r="83">
          <cell r="D83">
            <v>17</v>
          </cell>
          <cell r="E83">
            <v>37</v>
          </cell>
        </row>
        <row r="84">
          <cell r="D84">
            <v>18</v>
          </cell>
          <cell r="E84">
            <v>38</v>
          </cell>
        </row>
        <row r="86">
          <cell r="D86" t="str">
            <v>19=2+7+13+14</v>
          </cell>
          <cell r="E86">
            <v>39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8">
          <cell r="D88" t="str">
            <v>20=1-19</v>
          </cell>
          <cell r="E88">
            <v>40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</row>
      </sheetData>
      <sheetData sheetId="7">
        <row r="8">
          <cell r="C8" t="str">
            <v>relation</v>
          </cell>
          <cell r="D8">
            <v>1995</v>
          </cell>
          <cell r="E8">
            <v>1996</v>
          </cell>
          <cell r="F8">
            <v>1997</v>
          </cell>
          <cell r="G8">
            <v>1998</v>
          </cell>
          <cell r="H8">
            <v>1999</v>
          </cell>
          <cell r="I8">
            <v>2000</v>
          </cell>
          <cell r="J8">
            <v>2001</v>
          </cell>
          <cell r="K8">
            <v>2002</v>
          </cell>
          <cell r="L8">
            <v>2003</v>
          </cell>
          <cell r="M8">
            <v>2004</v>
          </cell>
          <cell r="N8">
            <v>2005</v>
          </cell>
          <cell r="O8">
            <v>2006</v>
          </cell>
          <cell r="P8">
            <v>2007</v>
          </cell>
          <cell r="Q8">
            <v>2008</v>
          </cell>
          <cell r="R8">
            <v>2009</v>
          </cell>
          <cell r="S8">
            <v>2010</v>
          </cell>
        </row>
        <row r="10">
          <cell r="C10" t="str">
            <v>1=2+6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</row>
        <row r="11">
          <cell r="C11" t="str">
            <v>2=3+4+5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7=8+12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C17" t="str">
            <v>8=9+10+11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C18">
            <v>9</v>
          </cell>
        </row>
        <row r="19">
          <cell r="C19">
            <v>10</v>
          </cell>
        </row>
        <row r="20">
          <cell r="C20">
            <v>11</v>
          </cell>
        </row>
        <row r="21">
          <cell r="C21">
            <v>12</v>
          </cell>
        </row>
        <row r="23">
          <cell r="C23" t="str">
            <v>13=14+18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</row>
        <row r="24">
          <cell r="C24" t="str">
            <v>14=15+16+17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C25">
            <v>15</v>
          </cell>
        </row>
        <row r="26">
          <cell r="C26">
            <v>16</v>
          </cell>
        </row>
        <row r="27">
          <cell r="C27">
            <v>17</v>
          </cell>
        </row>
        <row r="28">
          <cell r="C28">
            <v>18</v>
          </cell>
        </row>
        <row r="29">
          <cell r="C29" t="str">
            <v>19=20+24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</row>
        <row r="30">
          <cell r="C30" t="str">
            <v>20=21+22+23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</row>
        <row r="31">
          <cell r="C31">
            <v>21</v>
          </cell>
        </row>
        <row r="32">
          <cell r="C32">
            <v>22</v>
          </cell>
        </row>
        <row r="33">
          <cell r="C33">
            <v>23</v>
          </cell>
        </row>
        <row r="34">
          <cell r="C34">
            <v>24</v>
          </cell>
        </row>
      </sheetData>
      <sheetData sheetId="8">
        <row r="12">
          <cell r="E12" t="str">
            <v>1=4+11=20+23+26</v>
          </cell>
        </row>
        <row r="13">
          <cell r="E13" t="str">
            <v>2=3+5</v>
          </cell>
          <cell r="F13" t="str">
            <v xml:space="preserve">ESA table 2 </v>
          </cell>
        </row>
        <row r="14">
          <cell r="E14">
            <v>3</v>
          </cell>
        </row>
        <row r="15">
          <cell r="E15" t="str">
            <v>4=21+24+27=IV.A (1)</v>
          </cell>
        </row>
        <row r="16">
          <cell r="E16">
            <v>5</v>
          </cell>
        </row>
        <row r="17">
          <cell r="E17" t="str">
            <v>6=11+12+13+15=7+9</v>
          </cell>
          <cell r="F17" t="str">
            <v>ESA table 6 / EDP table 3</v>
          </cell>
        </row>
        <row r="18">
          <cell r="E18">
            <v>7</v>
          </cell>
          <cell r="F18" t="str">
            <v>EDP table 3</v>
          </cell>
        </row>
        <row r="19">
          <cell r="E19">
            <v>8</v>
          </cell>
        </row>
        <row r="20">
          <cell r="E20">
            <v>9</v>
          </cell>
          <cell r="F20" t="str">
            <v>EDP table 3</v>
          </cell>
        </row>
        <row r="21">
          <cell r="E21">
            <v>10</v>
          </cell>
        </row>
        <row r="22">
          <cell r="E22" t="str">
            <v>11=22+25+28=IV.B (1)</v>
          </cell>
        </row>
        <row r="23">
          <cell r="E23" t="str">
            <v>12=III (1)=VI.B (1)</v>
          </cell>
        </row>
        <row r="24">
          <cell r="E24">
            <v>13</v>
          </cell>
        </row>
        <row r="25">
          <cell r="E25">
            <v>14</v>
          </cell>
        </row>
        <row r="26">
          <cell r="E26">
            <v>15</v>
          </cell>
        </row>
        <row r="27">
          <cell r="E27">
            <v>16</v>
          </cell>
          <cell r="F27" t="str">
            <v>ESA table 6</v>
          </cell>
        </row>
        <row r="28">
          <cell r="E28">
            <v>17</v>
          </cell>
        </row>
        <row r="29">
          <cell r="E29">
            <v>18</v>
          </cell>
        </row>
        <row r="30">
          <cell r="E30">
            <v>19</v>
          </cell>
        </row>
        <row r="31">
          <cell r="F31" t="str">
            <v>In EDP table 2A+2B+2C+2D</v>
          </cell>
          <cell r="K31" t="str">
            <v>In EDP table 2A</v>
          </cell>
        </row>
        <row r="32">
          <cell r="E32" t="str">
            <v>20=21+22</v>
          </cell>
        </row>
        <row r="33">
          <cell r="E33">
            <v>21</v>
          </cell>
        </row>
        <row r="34">
          <cell r="E34">
            <v>22</v>
          </cell>
        </row>
        <row r="35">
          <cell r="E35" t="str">
            <v>23=24+25</v>
          </cell>
        </row>
        <row r="36">
          <cell r="E36">
            <v>24</v>
          </cell>
        </row>
        <row r="37">
          <cell r="E37">
            <v>25</v>
          </cell>
        </row>
        <row r="38">
          <cell r="E38" t="str">
            <v>26=27+28</v>
          </cell>
        </row>
        <row r="39">
          <cell r="E39">
            <v>27</v>
          </cell>
        </row>
        <row r="40">
          <cell r="E40">
            <v>28</v>
          </cell>
        </row>
        <row r="43">
          <cell r="E43" t="str">
            <v>1=3+7+8</v>
          </cell>
        </row>
        <row r="44">
          <cell r="E44" t="str">
            <v>2=5+6+7+8=V.A (1)+V.B (1)</v>
          </cell>
        </row>
        <row r="45">
          <cell r="E45" t="str">
            <v>3=4+6</v>
          </cell>
          <cell r="F45" t="str">
            <v xml:space="preserve">ESA table 2 </v>
          </cell>
        </row>
        <row r="46">
          <cell r="E46">
            <v>4</v>
          </cell>
          <cell r="F46" t="str">
            <v xml:space="preserve">ESA table 2 </v>
          </cell>
        </row>
        <row r="47">
          <cell r="E47">
            <v>5</v>
          </cell>
        </row>
        <row r="48">
          <cell r="E48">
            <v>6</v>
          </cell>
          <cell r="F48" t="str">
            <v xml:space="preserve">ESA table 2 </v>
          </cell>
        </row>
        <row r="49">
          <cell r="E49">
            <v>7</v>
          </cell>
        </row>
        <row r="50">
          <cell r="E50">
            <v>8</v>
          </cell>
        </row>
        <row r="51">
          <cell r="E51">
            <v>9</v>
          </cell>
        </row>
        <row r="52">
          <cell r="E52" t="str">
            <v>10=12+13</v>
          </cell>
        </row>
        <row r="53">
          <cell r="E53">
            <v>11</v>
          </cell>
        </row>
        <row r="54">
          <cell r="E54">
            <v>12</v>
          </cell>
        </row>
        <row r="55">
          <cell r="E55" t="str">
            <v>13=VII.A (1)</v>
          </cell>
        </row>
        <row r="56">
          <cell r="E56" t="str">
            <v>14=VII.A (3)</v>
          </cell>
        </row>
        <row r="59">
          <cell r="E59" t="str">
            <v>1=VI.B (1)</v>
          </cell>
        </row>
        <row r="60">
          <cell r="E60">
            <v>2</v>
          </cell>
        </row>
      </sheetData>
      <sheetData sheetId="9">
        <row r="13">
          <cell r="F13" t="str">
            <v>1=2+3</v>
          </cell>
        </row>
        <row r="14">
          <cell r="F14">
            <v>2</v>
          </cell>
        </row>
        <row r="15">
          <cell r="F15">
            <v>3</v>
          </cell>
        </row>
        <row r="16">
          <cell r="F16">
            <v>4</v>
          </cell>
        </row>
        <row r="17">
          <cell r="F17">
            <v>5</v>
          </cell>
        </row>
        <row r="18">
          <cell r="F18">
            <v>6</v>
          </cell>
        </row>
        <row r="19">
          <cell r="F19">
            <v>7</v>
          </cell>
        </row>
        <row r="20">
          <cell r="F20">
            <v>8</v>
          </cell>
        </row>
        <row r="21">
          <cell r="F21">
            <v>9</v>
          </cell>
        </row>
        <row r="22">
          <cell r="F22">
            <v>10</v>
          </cell>
        </row>
        <row r="23">
          <cell r="F23">
            <v>11</v>
          </cell>
        </row>
        <row r="24">
          <cell r="F24" t="str">
            <v>…..</v>
          </cell>
        </row>
        <row r="27">
          <cell r="F27" t="str">
            <v>1=2+3</v>
          </cell>
        </row>
        <row r="28">
          <cell r="F28">
            <v>2</v>
          </cell>
        </row>
        <row r="29">
          <cell r="F29">
            <v>3</v>
          </cell>
        </row>
        <row r="30">
          <cell r="F30">
            <v>4</v>
          </cell>
        </row>
        <row r="31">
          <cell r="F31">
            <v>5</v>
          </cell>
        </row>
        <row r="32">
          <cell r="F32">
            <v>6</v>
          </cell>
        </row>
        <row r="33">
          <cell r="F33">
            <v>7</v>
          </cell>
        </row>
        <row r="34">
          <cell r="F34">
            <v>8</v>
          </cell>
        </row>
        <row r="35">
          <cell r="F35">
            <v>9</v>
          </cell>
        </row>
        <row r="36">
          <cell r="F36">
            <v>10</v>
          </cell>
        </row>
        <row r="37">
          <cell r="F37">
            <v>11</v>
          </cell>
        </row>
        <row r="38">
          <cell r="F38" t="str">
            <v>…..</v>
          </cell>
        </row>
        <row r="41">
          <cell r="F41" t="str">
            <v>1=2+3</v>
          </cell>
        </row>
        <row r="42">
          <cell r="F42">
            <v>2</v>
          </cell>
        </row>
        <row r="43">
          <cell r="F43">
            <v>3</v>
          </cell>
        </row>
        <row r="44">
          <cell r="F44">
            <v>4</v>
          </cell>
        </row>
        <row r="45">
          <cell r="F45">
            <v>5</v>
          </cell>
        </row>
        <row r="46">
          <cell r="F46">
            <v>6</v>
          </cell>
        </row>
        <row r="47">
          <cell r="F47">
            <v>7</v>
          </cell>
        </row>
        <row r="48">
          <cell r="F48">
            <v>8</v>
          </cell>
        </row>
        <row r="49">
          <cell r="F49">
            <v>9</v>
          </cell>
        </row>
        <row r="50">
          <cell r="F50">
            <v>10</v>
          </cell>
        </row>
        <row r="51">
          <cell r="F51">
            <v>11</v>
          </cell>
        </row>
        <row r="52">
          <cell r="F52" t="str">
            <v>…..</v>
          </cell>
        </row>
        <row r="55">
          <cell r="F55" t="str">
            <v>1=2+3</v>
          </cell>
        </row>
        <row r="56">
          <cell r="F56">
            <v>2</v>
          </cell>
        </row>
        <row r="57">
          <cell r="F57">
            <v>3</v>
          </cell>
        </row>
        <row r="58">
          <cell r="F58">
            <v>4</v>
          </cell>
        </row>
        <row r="59">
          <cell r="F59">
            <v>5</v>
          </cell>
        </row>
        <row r="60">
          <cell r="F60">
            <v>6</v>
          </cell>
        </row>
        <row r="61">
          <cell r="F61">
            <v>7</v>
          </cell>
        </row>
        <row r="62">
          <cell r="F62">
            <v>8</v>
          </cell>
        </row>
        <row r="63">
          <cell r="F63">
            <v>9</v>
          </cell>
        </row>
        <row r="64">
          <cell r="F64">
            <v>10</v>
          </cell>
        </row>
        <row r="65">
          <cell r="F65">
            <v>11</v>
          </cell>
        </row>
        <row r="66">
          <cell r="F66" t="str">
            <v>…..</v>
          </cell>
        </row>
      </sheetData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6"/>
    </sheetNames>
    <sheetDataSet>
      <sheetData sheetId="0">
        <row r="10">
          <cell r="C10" t="str">
            <v>1=2+5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 t="str">
            <v>2=3+4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 t="str">
            <v>5=6+7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6</v>
          </cell>
        </row>
        <row r="16">
          <cell r="C16">
            <v>7</v>
          </cell>
        </row>
        <row r="18">
          <cell r="C18" t="str">
            <v>8=9+12+13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 t="str">
            <v>9=10+11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10</v>
          </cell>
        </row>
        <row r="21">
          <cell r="C21">
            <v>11</v>
          </cell>
        </row>
        <row r="22">
          <cell r="C22">
            <v>12</v>
          </cell>
        </row>
        <row r="23">
          <cell r="C23">
            <v>13</v>
          </cell>
        </row>
        <row r="25">
          <cell r="C25" t="str">
            <v>14=1+8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 t="str">
            <v>15=16+17+18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16</v>
          </cell>
        </row>
        <row r="29">
          <cell r="C29">
            <v>17</v>
          </cell>
        </row>
        <row r="30">
          <cell r="C30">
            <v>18</v>
          </cell>
        </row>
        <row r="32">
          <cell r="C32">
            <v>19</v>
          </cell>
        </row>
        <row r="35">
          <cell r="C35" t="str">
            <v>20=21+22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21</v>
          </cell>
        </row>
        <row r="37">
          <cell r="C37" t="str">
            <v>22=23+…+26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C38">
            <v>23</v>
          </cell>
        </row>
        <row r="39">
          <cell r="C39">
            <v>24</v>
          </cell>
        </row>
        <row r="40">
          <cell r="C40">
            <v>25</v>
          </cell>
        </row>
        <row r="41">
          <cell r="C41">
            <v>26</v>
          </cell>
        </row>
        <row r="44">
          <cell r="C44">
            <v>27</v>
          </cell>
        </row>
        <row r="45">
          <cell r="C45" t="str">
            <v>28=29+30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C46">
            <v>29</v>
          </cell>
        </row>
        <row r="47">
          <cell r="C47">
            <v>30</v>
          </cell>
        </row>
        <row r="48">
          <cell r="C48">
            <v>31</v>
          </cell>
        </row>
        <row r="49">
          <cell r="C49" t="str">
            <v>32=27+28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2">
          <cell r="C52">
            <v>33</v>
          </cell>
        </row>
        <row r="53">
          <cell r="C53">
            <v>34</v>
          </cell>
        </row>
        <row r="54">
          <cell r="C54">
            <v>35</v>
          </cell>
        </row>
        <row r="55">
          <cell r="C55">
            <v>36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7"/>
    </sheetNames>
    <sheetDataSet>
      <sheetData sheetId="0">
        <row r="9">
          <cell r="C9"/>
          <cell r="D9"/>
          <cell r="E9"/>
          <cell r="F9"/>
          <cell r="G9"/>
          <cell r="H9"/>
        </row>
        <row r="10">
          <cell r="C10">
            <v>1</v>
          </cell>
          <cell r="D10">
            <v>384.2</v>
          </cell>
          <cell r="E10">
            <v>395.03</v>
          </cell>
          <cell r="F10">
            <v>178.6</v>
          </cell>
          <cell r="G10">
            <v>217.7</v>
          </cell>
          <cell r="H10"/>
        </row>
        <row r="11">
          <cell r="C11">
            <v>2</v>
          </cell>
          <cell r="D11"/>
          <cell r="E11"/>
          <cell r="F11"/>
          <cell r="G11"/>
          <cell r="H11"/>
        </row>
        <row r="12">
          <cell r="C12">
            <v>3</v>
          </cell>
          <cell r="D12"/>
          <cell r="E12"/>
          <cell r="F12"/>
          <cell r="G12"/>
          <cell r="H12"/>
        </row>
        <row r="13">
          <cell r="C13">
            <v>4</v>
          </cell>
          <cell r="D13"/>
          <cell r="E13"/>
          <cell r="F13"/>
          <cell r="G13"/>
          <cell r="H13"/>
        </row>
        <row r="14">
          <cell r="C14">
            <v>5</v>
          </cell>
          <cell r="D14"/>
          <cell r="E14"/>
          <cell r="F14"/>
          <cell r="G14"/>
          <cell r="H14"/>
        </row>
        <row r="15">
          <cell r="C15">
            <v>6</v>
          </cell>
          <cell r="D15"/>
          <cell r="E15"/>
          <cell r="F15"/>
          <cell r="G15"/>
          <cell r="H15"/>
        </row>
        <row r="16">
          <cell r="C16" t="str">
            <v>7=1-2+3-4-5-6</v>
          </cell>
          <cell r="D16">
            <v>384.2</v>
          </cell>
          <cell r="E16">
            <v>395.03</v>
          </cell>
          <cell r="F16">
            <v>178.6</v>
          </cell>
          <cell r="G16">
            <v>217.7</v>
          </cell>
          <cell r="H16"/>
        </row>
        <row r="17">
          <cell r="C17"/>
          <cell r="D17"/>
          <cell r="E17"/>
          <cell r="F17"/>
          <cell r="G17"/>
          <cell r="H17"/>
        </row>
        <row r="18">
          <cell r="C18">
            <v>8</v>
          </cell>
          <cell r="D18"/>
          <cell r="E18"/>
          <cell r="F18"/>
          <cell r="G18"/>
          <cell r="H18"/>
        </row>
        <row r="19">
          <cell r="C19">
            <v>9</v>
          </cell>
          <cell r="D19"/>
          <cell r="E19"/>
          <cell r="F19"/>
          <cell r="G19"/>
          <cell r="H19"/>
        </row>
        <row r="20">
          <cell r="C20">
            <v>10</v>
          </cell>
          <cell r="D20"/>
          <cell r="E20"/>
          <cell r="F20"/>
          <cell r="G20"/>
          <cell r="H20"/>
        </row>
        <row r="21">
          <cell r="C21"/>
        </row>
        <row r="22">
          <cell r="C22"/>
        </row>
        <row r="23">
          <cell r="C23"/>
        </row>
        <row r="24">
          <cell r="C24"/>
        </row>
        <row r="25">
          <cell r="C25"/>
        </row>
        <row r="26">
          <cell r="C26"/>
        </row>
        <row r="27">
          <cell r="C27"/>
          <cell r="D27"/>
          <cell r="E27"/>
          <cell r="F27"/>
          <cell r="G27"/>
          <cell r="H27"/>
        </row>
        <row r="28">
          <cell r="C28"/>
          <cell r="D28"/>
          <cell r="E28"/>
          <cell r="F28"/>
          <cell r="G28"/>
          <cell r="H28"/>
        </row>
        <row r="29">
          <cell r="C29"/>
          <cell r="D29"/>
          <cell r="E29"/>
          <cell r="F29"/>
          <cell r="G29"/>
          <cell r="H29"/>
        </row>
        <row r="30">
          <cell r="C30"/>
          <cell r="D30"/>
          <cell r="E30"/>
          <cell r="F30"/>
          <cell r="G30"/>
          <cell r="H30"/>
        </row>
        <row r="31">
          <cell r="C31" t="str">
            <v>relation</v>
          </cell>
          <cell r="D31">
            <v>2007</v>
          </cell>
          <cell r="E31">
            <v>2008</v>
          </cell>
          <cell r="F31">
            <v>2009</v>
          </cell>
          <cell r="G31">
            <v>2010</v>
          </cell>
          <cell r="H31" t="str">
            <v xml:space="preserve">label (and source) </v>
          </cell>
        </row>
        <row r="32">
          <cell r="C32">
            <v>12</v>
          </cell>
          <cell r="D32">
            <v>384.2</v>
          </cell>
          <cell r="E32">
            <v>395</v>
          </cell>
          <cell r="F32">
            <v>178.6</v>
          </cell>
          <cell r="G32">
            <v>217.7</v>
          </cell>
          <cell r="H32"/>
        </row>
        <row r="33">
          <cell r="C33">
            <v>13</v>
          </cell>
          <cell r="D33"/>
          <cell r="E33"/>
          <cell r="F33"/>
          <cell r="G33"/>
          <cell r="H33"/>
        </row>
        <row r="34">
          <cell r="C34">
            <v>14</v>
          </cell>
          <cell r="D34"/>
          <cell r="E34"/>
          <cell r="F34"/>
          <cell r="G34"/>
          <cell r="H34"/>
        </row>
        <row r="35">
          <cell r="C35" t="str">
            <v>15=12+13+14</v>
          </cell>
          <cell r="D35">
            <v>384.2</v>
          </cell>
          <cell r="E35">
            <v>395</v>
          </cell>
          <cell r="F35">
            <v>178.6</v>
          </cell>
          <cell r="G35">
            <v>217.7</v>
          </cell>
          <cell r="H35"/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8"/>
    </sheetNames>
    <sheetDataSet>
      <sheetData sheetId="0">
        <row r="13">
          <cell r="C13">
            <v>1</v>
          </cell>
          <cell r="D13" t="str">
            <v>2=3+6</v>
          </cell>
          <cell r="E13" t="str">
            <v>3=4+5</v>
          </cell>
          <cell r="F13">
            <v>4</v>
          </cell>
          <cell r="G13">
            <v>5</v>
          </cell>
          <cell r="H13" t="str">
            <v>6=7+8+9+10</v>
          </cell>
          <cell r="I13">
            <v>7</v>
          </cell>
          <cell r="J13">
            <v>8</v>
          </cell>
          <cell r="K13" t="str">
            <v>8a</v>
          </cell>
          <cell r="L13">
            <v>9</v>
          </cell>
          <cell r="M13">
            <v>10</v>
          </cell>
          <cell r="N13" t="str">
            <v>11=12+13</v>
          </cell>
          <cell r="O13">
            <v>12</v>
          </cell>
          <cell r="P13">
            <v>13</v>
          </cell>
          <cell r="Q13">
            <v>14</v>
          </cell>
        </row>
        <row r="14">
          <cell r="A14" t="str">
            <v>1. Foreign claims:</v>
          </cell>
        </row>
        <row r="15">
          <cell r="A15">
            <v>2007</v>
          </cell>
        </row>
        <row r="16">
          <cell r="A16">
            <v>2008</v>
          </cell>
        </row>
        <row r="17">
          <cell r="A17">
            <v>2009</v>
          </cell>
        </row>
        <row r="18">
          <cell r="A18">
            <v>2010</v>
          </cell>
        </row>
        <row r="19">
          <cell r="A19" t="str">
            <v>2. Claims against public corporations:</v>
          </cell>
        </row>
        <row r="20">
          <cell r="A20">
            <v>2007</v>
          </cell>
        </row>
        <row r="21">
          <cell r="A21">
            <v>2008</v>
          </cell>
        </row>
        <row r="22">
          <cell r="A22">
            <v>2009</v>
          </cell>
        </row>
        <row r="23">
          <cell r="A23">
            <v>2010</v>
          </cell>
        </row>
        <row r="24">
          <cell r="A24" t="str">
            <v>3. Other claims (4-1-2):</v>
          </cell>
        </row>
        <row r="25">
          <cell r="A25">
            <v>2007</v>
          </cell>
        </row>
        <row r="26">
          <cell r="A26">
            <v>2008</v>
          </cell>
        </row>
        <row r="27">
          <cell r="A27">
            <v>2009</v>
          </cell>
        </row>
        <row r="28">
          <cell r="A28">
            <v>2010</v>
          </cell>
        </row>
        <row r="29">
          <cell r="A29" t="str">
            <v>4. Total central government claims (1+2+3):</v>
          </cell>
        </row>
        <row r="30">
          <cell r="A30">
            <v>2007</v>
          </cell>
        </row>
        <row r="31">
          <cell r="A31">
            <v>2008</v>
          </cell>
        </row>
        <row r="32">
          <cell r="A32">
            <v>2009</v>
          </cell>
        </row>
        <row r="33">
          <cell r="A33">
            <v>2010</v>
          </cell>
        </row>
        <row r="34">
          <cell r="A34" t="str">
            <v>4.a)   of which: claims from guarantees, if any:</v>
          </cell>
        </row>
        <row r="35">
          <cell r="A35">
            <v>2007</v>
          </cell>
        </row>
        <row r="36">
          <cell r="A36">
            <v>2008</v>
          </cell>
        </row>
        <row r="37">
          <cell r="A37">
            <v>2009</v>
          </cell>
        </row>
        <row r="38">
          <cell r="A38">
            <v>2010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Rev.2014_Impl.schedule"/>
      <sheetName val="Vchecks"/>
      <sheetName val="Table 1.1"/>
      <sheetName val="Table 1.2"/>
      <sheetName val="Table 2.1"/>
      <sheetName val="Table 2.2"/>
      <sheetName val="Table 3"/>
      <sheetName val="Table 4"/>
      <sheetName val="Table 5"/>
      <sheetName val="Table 6"/>
      <sheetName val="Table 7"/>
      <sheetName val="Table 8"/>
      <sheetName val="Table 9.1"/>
      <sheetName val="Table 9.2"/>
      <sheetName val="Table 9.3"/>
      <sheetName val="Table 9.4"/>
      <sheetName val="Table 10.1"/>
      <sheetName val="Table 10.2"/>
      <sheetName val="Table 11"/>
      <sheetName val="Table 12"/>
    </sheetNames>
    <sheetDataSet>
      <sheetData sheetId="0">
        <row r="1">
          <cell r="F1" t="str">
            <v>Oct.2014</v>
          </cell>
        </row>
        <row r="11">
          <cell r="D11" t="str">
            <v>XX</v>
          </cell>
        </row>
        <row r="12">
          <cell r="D12" t="str">
            <v>xx/xx/2014</v>
          </cell>
        </row>
      </sheetData>
      <sheetData sheetId="1"/>
      <sheetData sheetId="2">
        <row r="2">
          <cell r="E2">
            <v>0.1</v>
          </cell>
        </row>
        <row r="3">
          <cell r="E3">
            <v>2010</v>
          </cell>
          <cell r="F3">
            <v>2011</v>
          </cell>
          <cell r="G3">
            <v>2012</v>
          </cell>
          <cell r="H3">
            <v>2013</v>
          </cell>
        </row>
      </sheetData>
      <sheetData sheetId="3">
        <row r="8">
          <cell r="F8">
            <v>2010</v>
          </cell>
        </row>
      </sheetData>
      <sheetData sheetId="4"/>
      <sheetData sheetId="5"/>
      <sheetData sheetId="6"/>
      <sheetData sheetId="7"/>
      <sheetData sheetId="8">
        <row r="8">
          <cell r="D8" t="str">
            <v>relation</v>
          </cell>
          <cell r="F8">
            <v>2010</v>
          </cell>
          <cell r="G8">
            <v>2011</v>
          </cell>
          <cell r="H8">
            <v>2012</v>
          </cell>
          <cell r="I8">
            <v>2013</v>
          </cell>
        </row>
        <row r="10">
          <cell r="D10">
            <v>1</v>
          </cell>
          <cell r="E10">
            <v>1</v>
          </cell>
        </row>
        <row r="12">
          <cell r="D12" t="str">
            <v>2=3+4+5+6</v>
          </cell>
          <cell r="E12">
            <v>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3</v>
          </cell>
          <cell r="E13">
            <v>3</v>
          </cell>
        </row>
        <row r="14">
          <cell r="D14">
            <v>4</v>
          </cell>
          <cell r="E14">
            <v>4</v>
          </cell>
        </row>
        <row r="15">
          <cell r="D15">
            <v>5</v>
          </cell>
          <cell r="E15">
            <v>5</v>
          </cell>
        </row>
        <row r="16">
          <cell r="D16">
            <v>6</v>
          </cell>
          <cell r="E16">
            <v>6</v>
          </cell>
        </row>
        <row r="18">
          <cell r="D18" t="str">
            <v>7=8+9+10+11+12</v>
          </cell>
          <cell r="E18">
            <v>7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8</v>
          </cell>
          <cell r="E19">
            <v>8</v>
          </cell>
        </row>
        <row r="20">
          <cell r="D20">
            <v>9</v>
          </cell>
          <cell r="E20">
            <v>9</v>
          </cell>
        </row>
        <row r="21">
          <cell r="D21">
            <v>10</v>
          </cell>
          <cell r="E21">
            <v>10</v>
          </cell>
        </row>
        <row r="22">
          <cell r="D22">
            <v>11</v>
          </cell>
          <cell r="E22">
            <v>11</v>
          </cell>
        </row>
        <row r="23">
          <cell r="D23" t="str">
            <v>12 = 12a+..12x</v>
          </cell>
          <cell r="E23">
            <v>12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D24" t="str">
            <v>12a</v>
          </cell>
        </row>
        <row r="25">
          <cell r="D25" t="str">
            <v>12b</v>
          </cell>
        </row>
        <row r="26">
          <cell r="D26" t="str">
            <v>…</v>
          </cell>
        </row>
        <row r="27">
          <cell r="D27" t="str">
            <v>12x</v>
          </cell>
        </row>
        <row r="29">
          <cell r="D29" t="str">
            <v>13 = 13a+...13x</v>
          </cell>
          <cell r="E29">
            <v>13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 t="str">
            <v>13a</v>
          </cell>
        </row>
        <row r="31">
          <cell r="D31" t="str">
            <v>13b</v>
          </cell>
        </row>
        <row r="32">
          <cell r="D32" t="str">
            <v>....</v>
          </cell>
        </row>
        <row r="33">
          <cell r="D33" t="str">
            <v>13x</v>
          </cell>
        </row>
        <row r="35">
          <cell r="D35" t="str">
            <v>14=15+16+17</v>
          </cell>
          <cell r="E35">
            <v>14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15</v>
          </cell>
          <cell r="E36">
            <v>15</v>
          </cell>
        </row>
        <row r="37">
          <cell r="D37">
            <v>16</v>
          </cell>
          <cell r="E37">
            <v>16</v>
          </cell>
        </row>
        <row r="38">
          <cell r="D38">
            <v>17</v>
          </cell>
          <cell r="E38">
            <v>18</v>
          </cell>
        </row>
        <row r="40">
          <cell r="D40" t="str">
            <v>18=2+7+13+14</v>
          </cell>
          <cell r="E40">
            <v>19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2">
          <cell r="D42" t="str">
            <v>19=1-18</v>
          </cell>
          <cell r="E42">
            <v>20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</row>
        <row r="52">
          <cell r="D52" t="str">
            <v>relation</v>
          </cell>
          <cell r="F52">
            <v>2010</v>
          </cell>
          <cell r="G52">
            <v>2011</v>
          </cell>
          <cell r="H52">
            <v>2012</v>
          </cell>
          <cell r="I52">
            <v>2013</v>
          </cell>
        </row>
        <row r="54">
          <cell r="D54">
            <v>1</v>
          </cell>
          <cell r="E54">
            <v>21</v>
          </cell>
        </row>
        <row r="56">
          <cell r="D56" t="str">
            <v>2=3+4+5+6</v>
          </cell>
          <cell r="E56">
            <v>22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D57">
            <v>3</v>
          </cell>
          <cell r="E57">
            <v>23</v>
          </cell>
        </row>
        <row r="58">
          <cell r="D58">
            <v>4</v>
          </cell>
          <cell r="E58">
            <v>24</v>
          </cell>
        </row>
        <row r="59">
          <cell r="D59">
            <v>5</v>
          </cell>
          <cell r="E59">
            <v>25</v>
          </cell>
        </row>
        <row r="60">
          <cell r="D60">
            <v>6</v>
          </cell>
          <cell r="E60">
            <v>26</v>
          </cell>
        </row>
        <row r="62">
          <cell r="D62" t="str">
            <v>7=8+9+10+11+12</v>
          </cell>
          <cell r="E62">
            <v>27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</row>
        <row r="63">
          <cell r="D63">
            <v>8</v>
          </cell>
          <cell r="E63">
            <v>28</v>
          </cell>
        </row>
        <row r="64">
          <cell r="D64">
            <v>9</v>
          </cell>
          <cell r="E64">
            <v>29</v>
          </cell>
        </row>
        <row r="65">
          <cell r="D65">
            <v>10</v>
          </cell>
          <cell r="E65">
            <v>30</v>
          </cell>
        </row>
        <row r="66">
          <cell r="D66">
            <v>11</v>
          </cell>
          <cell r="E66">
            <v>31</v>
          </cell>
        </row>
        <row r="67">
          <cell r="D67" t="str">
            <v>12 = 12a+..12x</v>
          </cell>
          <cell r="E67">
            <v>32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</row>
        <row r="68">
          <cell r="D68" t="str">
            <v>12a</v>
          </cell>
        </row>
        <row r="69">
          <cell r="D69" t="str">
            <v>12b</v>
          </cell>
        </row>
        <row r="70">
          <cell r="D70" t="str">
            <v>…</v>
          </cell>
        </row>
        <row r="71">
          <cell r="D71" t="str">
            <v>12x</v>
          </cell>
        </row>
        <row r="73">
          <cell r="D73" t="str">
            <v>13 = 13a+...13x</v>
          </cell>
          <cell r="E73">
            <v>33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D74" t="str">
            <v>13a</v>
          </cell>
        </row>
        <row r="75">
          <cell r="D75" t="str">
            <v>13b</v>
          </cell>
        </row>
        <row r="76">
          <cell r="D76" t="str">
            <v>…</v>
          </cell>
        </row>
        <row r="77">
          <cell r="D77" t="str">
            <v>13x</v>
          </cell>
        </row>
        <row r="79">
          <cell r="D79" t="str">
            <v>14=15+16+17</v>
          </cell>
          <cell r="E79">
            <v>34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</row>
        <row r="80">
          <cell r="D80">
            <v>15</v>
          </cell>
          <cell r="E80">
            <v>35</v>
          </cell>
        </row>
        <row r="81">
          <cell r="D81">
            <v>16</v>
          </cell>
          <cell r="E81">
            <v>36</v>
          </cell>
        </row>
        <row r="82">
          <cell r="D82">
            <v>17</v>
          </cell>
          <cell r="E82">
            <v>38</v>
          </cell>
        </row>
        <row r="84">
          <cell r="D84" t="str">
            <v>18=2+7+13+14</v>
          </cell>
          <cell r="E84">
            <v>39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</row>
        <row r="86">
          <cell r="D86" t="str">
            <v>19=1-18</v>
          </cell>
          <cell r="E86">
            <v>40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</sheetData>
      <sheetData sheetId="9">
        <row r="8">
          <cell r="C8" t="str">
            <v>relation</v>
          </cell>
          <cell r="D8">
            <v>2000</v>
          </cell>
          <cell r="E8">
            <v>2001</v>
          </cell>
          <cell r="F8">
            <v>2002</v>
          </cell>
          <cell r="G8">
            <v>2003</v>
          </cell>
          <cell r="H8">
            <v>2004</v>
          </cell>
          <cell r="I8">
            <v>2005</v>
          </cell>
          <cell r="J8">
            <v>2006</v>
          </cell>
          <cell r="K8">
            <v>2007</v>
          </cell>
          <cell r="L8">
            <v>2008</v>
          </cell>
          <cell r="M8">
            <v>2009</v>
          </cell>
          <cell r="N8">
            <v>2010</v>
          </cell>
          <cell r="O8">
            <v>2011</v>
          </cell>
          <cell r="P8">
            <v>2012</v>
          </cell>
          <cell r="Q8">
            <v>2013</v>
          </cell>
        </row>
        <row r="10">
          <cell r="C10" t="str">
            <v>1=2+6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C11" t="str">
            <v>2=3+4+5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7=8+12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C17" t="str">
            <v>8=9+10+11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C18">
            <v>9</v>
          </cell>
        </row>
        <row r="19">
          <cell r="C19">
            <v>10</v>
          </cell>
        </row>
        <row r="20">
          <cell r="C20">
            <v>11</v>
          </cell>
        </row>
        <row r="21">
          <cell r="C21">
            <v>12</v>
          </cell>
        </row>
        <row r="23">
          <cell r="C23" t="str">
            <v>13=14+18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C24" t="str">
            <v>14=15+16+17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C25">
            <v>15</v>
          </cell>
        </row>
        <row r="26">
          <cell r="C26">
            <v>16</v>
          </cell>
        </row>
        <row r="27">
          <cell r="C27">
            <v>17</v>
          </cell>
        </row>
        <row r="28">
          <cell r="C28">
            <v>18</v>
          </cell>
        </row>
        <row r="29">
          <cell r="C29" t="str">
            <v>19=20+24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C30" t="str">
            <v>20=21+22+23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C31">
            <v>21</v>
          </cell>
        </row>
        <row r="32">
          <cell r="C32">
            <v>22</v>
          </cell>
        </row>
        <row r="33">
          <cell r="C33">
            <v>23</v>
          </cell>
        </row>
        <row r="34">
          <cell r="C34">
            <v>24</v>
          </cell>
        </row>
      </sheetData>
      <sheetData sheetId="10">
        <row r="8">
          <cell r="C8" t="str">
            <v>relation</v>
          </cell>
          <cell r="D8">
            <v>2010</v>
          </cell>
          <cell r="E8">
            <v>2011</v>
          </cell>
          <cell r="F8">
            <v>2012</v>
          </cell>
          <cell r="G8">
            <v>2013</v>
          </cell>
        </row>
        <row r="10">
          <cell r="C10" t="str">
            <v>1=2+5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 t="str">
            <v>2=3+4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 t="str">
            <v>5=6+7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6</v>
          </cell>
        </row>
        <row r="16">
          <cell r="C16">
            <v>7</v>
          </cell>
        </row>
        <row r="18">
          <cell r="C18" t="str">
            <v>8=9+12+13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 t="str">
            <v>9=10+11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10</v>
          </cell>
        </row>
        <row r="21">
          <cell r="C21">
            <v>11</v>
          </cell>
        </row>
        <row r="22">
          <cell r="C22">
            <v>12</v>
          </cell>
        </row>
        <row r="23">
          <cell r="C23">
            <v>13</v>
          </cell>
        </row>
        <row r="25">
          <cell r="C25" t="str">
            <v>14=1+8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 t="str">
            <v>15=16+17+18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16</v>
          </cell>
        </row>
        <row r="29">
          <cell r="C29">
            <v>17</v>
          </cell>
        </row>
        <row r="30">
          <cell r="C30">
            <v>18</v>
          </cell>
        </row>
        <row r="32">
          <cell r="C32">
            <v>19</v>
          </cell>
        </row>
        <row r="35">
          <cell r="C35" t="str">
            <v>20=21+22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21</v>
          </cell>
        </row>
        <row r="37">
          <cell r="C37" t="str">
            <v>22=23+…+26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C38">
            <v>23</v>
          </cell>
        </row>
        <row r="39">
          <cell r="C39">
            <v>24</v>
          </cell>
        </row>
        <row r="40">
          <cell r="C40">
            <v>25</v>
          </cell>
        </row>
        <row r="41">
          <cell r="C41">
            <v>26</v>
          </cell>
        </row>
        <row r="44">
          <cell r="C44">
            <v>27</v>
          </cell>
        </row>
        <row r="45">
          <cell r="C45" t="str">
            <v>28=29+30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C46">
            <v>29</v>
          </cell>
        </row>
        <row r="47">
          <cell r="C47">
            <v>30</v>
          </cell>
        </row>
        <row r="48">
          <cell r="C48">
            <v>31</v>
          </cell>
        </row>
        <row r="49">
          <cell r="C49" t="str">
            <v>32=27+28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2">
          <cell r="C52">
            <v>33</v>
          </cell>
        </row>
        <row r="53">
          <cell r="C53">
            <v>34</v>
          </cell>
        </row>
        <row r="54">
          <cell r="C54">
            <v>35</v>
          </cell>
        </row>
        <row r="55">
          <cell r="C55">
            <v>36</v>
          </cell>
        </row>
      </sheetData>
      <sheetData sheetId="11">
        <row r="10">
          <cell r="C10">
            <v>1</v>
          </cell>
        </row>
        <row r="11">
          <cell r="C11">
            <v>2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7=1-2+3-4-5-6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8">
          <cell r="C18">
            <v>8</v>
          </cell>
        </row>
        <row r="19">
          <cell r="C19">
            <v>9</v>
          </cell>
        </row>
        <row r="20">
          <cell r="C20">
            <v>10</v>
          </cell>
        </row>
        <row r="31">
          <cell r="C31" t="str">
            <v>relation</v>
          </cell>
          <cell r="D31">
            <v>2010</v>
          </cell>
          <cell r="E31">
            <v>2011</v>
          </cell>
          <cell r="F31">
            <v>2012</v>
          </cell>
          <cell r="G31">
            <v>2013</v>
          </cell>
          <cell r="H31" t="str">
            <v xml:space="preserve">label (and source) </v>
          </cell>
        </row>
        <row r="32">
          <cell r="C32">
            <v>12</v>
          </cell>
        </row>
        <row r="33">
          <cell r="C33">
            <v>13</v>
          </cell>
        </row>
        <row r="34">
          <cell r="C34">
            <v>14</v>
          </cell>
        </row>
        <row r="35">
          <cell r="C35" t="str">
            <v>15=12+13+14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12">
        <row r="13">
          <cell r="C13">
            <v>1</v>
          </cell>
          <cell r="D13" t="str">
            <v>2=3+6</v>
          </cell>
          <cell r="E13" t="str">
            <v>3=4+5</v>
          </cell>
          <cell r="F13">
            <v>4</v>
          </cell>
          <cell r="G13">
            <v>5</v>
          </cell>
          <cell r="H13" t="str">
            <v>6=7+8+9+10</v>
          </cell>
          <cell r="I13">
            <v>7</v>
          </cell>
          <cell r="J13">
            <v>8</v>
          </cell>
          <cell r="K13" t="str">
            <v>8a</v>
          </cell>
          <cell r="L13">
            <v>9</v>
          </cell>
          <cell r="M13">
            <v>10</v>
          </cell>
          <cell r="N13" t="str">
            <v>11=12+13</v>
          </cell>
          <cell r="O13">
            <v>12</v>
          </cell>
          <cell r="P13">
            <v>13</v>
          </cell>
          <cell r="Q13">
            <v>14</v>
          </cell>
        </row>
        <row r="14">
          <cell r="A14" t="str">
            <v>1. Foreign claims:</v>
          </cell>
        </row>
        <row r="15">
          <cell r="A15">
            <v>2010</v>
          </cell>
          <cell r="D15">
            <v>0</v>
          </cell>
          <cell r="E15">
            <v>0</v>
          </cell>
          <cell r="H15">
            <v>0</v>
          </cell>
          <cell r="N15">
            <v>0</v>
          </cell>
        </row>
        <row r="16">
          <cell r="A16">
            <v>2011</v>
          </cell>
          <cell r="D16">
            <v>0</v>
          </cell>
          <cell r="E16">
            <v>0</v>
          </cell>
          <cell r="H16">
            <v>0</v>
          </cell>
          <cell r="N16">
            <v>0</v>
          </cell>
        </row>
        <row r="17">
          <cell r="A17">
            <v>2012</v>
          </cell>
          <cell r="D17">
            <v>0</v>
          </cell>
          <cell r="E17">
            <v>0</v>
          </cell>
          <cell r="H17">
            <v>0</v>
          </cell>
          <cell r="N17">
            <v>0</v>
          </cell>
        </row>
        <row r="18">
          <cell r="A18">
            <v>2013</v>
          </cell>
          <cell r="D18">
            <v>0</v>
          </cell>
          <cell r="E18">
            <v>0</v>
          </cell>
          <cell r="H18">
            <v>0</v>
          </cell>
          <cell r="N18">
            <v>0</v>
          </cell>
        </row>
        <row r="19">
          <cell r="A19" t="str">
            <v>2. Claims against public corporations:</v>
          </cell>
        </row>
        <row r="20">
          <cell r="A20">
            <v>2010</v>
          </cell>
          <cell r="D20">
            <v>0</v>
          </cell>
          <cell r="E20">
            <v>0</v>
          </cell>
          <cell r="H20">
            <v>0</v>
          </cell>
          <cell r="N20">
            <v>0</v>
          </cell>
        </row>
        <row r="21">
          <cell r="A21">
            <v>2011</v>
          </cell>
          <cell r="D21">
            <v>0</v>
          </cell>
          <cell r="E21">
            <v>0</v>
          </cell>
          <cell r="H21">
            <v>0</v>
          </cell>
          <cell r="N21">
            <v>0</v>
          </cell>
        </row>
        <row r="22">
          <cell r="A22">
            <v>2012</v>
          </cell>
          <cell r="D22">
            <v>0</v>
          </cell>
          <cell r="E22">
            <v>0</v>
          </cell>
          <cell r="H22">
            <v>0</v>
          </cell>
          <cell r="N22">
            <v>0</v>
          </cell>
        </row>
        <row r="23">
          <cell r="A23">
            <v>2013</v>
          </cell>
          <cell r="D23">
            <v>0</v>
          </cell>
          <cell r="E23">
            <v>0</v>
          </cell>
          <cell r="H23">
            <v>0</v>
          </cell>
          <cell r="N23">
            <v>0</v>
          </cell>
        </row>
        <row r="24">
          <cell r="A24" t="str">
            <v>3. Claims against other government subsectors:</v>
          </cell>
        </row>
        <row r="25">
          <cell r="A25">
            <v>2010</v>
          </cell>
          <cell r="D25">
            <v>0</v>
          </cell>
          <cell r="E25">
            <v>0</v>
          </cell>
          <cell r="H25">
            <v>0</v>
          </cell>
          <cell r="N25">
            <v>0</v>
          </cell>
        </row>
        <row r="26">
          <cell r="A26">
            <v>2011</v>
          </cell>
          <cell r="D26">
            <v>0</v>
          </cell>
          <cell r="E26">
            <v>0</v>
          </cell>
          <cell r="H26">
            <v>0</v>
          </cell>
          <cell r="N26">
            <v>0</v>
          </cell>
        </row>
        <row r="27">
          <cell r="A27">
            <v>2012</v>
          </cell>
          <cell r="D27">
            <v>0</v>
          </cell>
          <cell r="E27">
            <v>0</v>
          </cell>
          <cell r="H27">
            <v>0</v>
          </cell>
          <cell r="N27">
            <v>0</v>
          </cell>
        </row>
        <row r="28">
          <cell r="A28">
            <v>2013</v>
          </cell>
          <cell r="D28">
            <v>0</v>
          </cell>
          <cell r="E28">
            <v>0</v>
          </cell>
          <cell r="H28">
            <v>0</v>
          </cell>
          <cell r="N28">
            <v>0</v>
          </cell>
        </row>
        <row r="29">
          <cell r="A29" t="str">
            <v>4. Other claims (5-1-2-3):</v>
          </cell>
        </row>
        <row r="30">
          <cell r="A30">
            <v>2010</v>
          </cell>
          <cell r="C30">
            <v>0</v>
          </cell>
          <cell r="D30">
            <v>0</v>
          </cell>
          <cell r="E30">
            <v>0</v>
          </cell>
          <cell r="H30">
            <v>0</v>
          </cell>
          <cell r="N30">
            <v>0</v>
          </cell>
        </row>
        <row r="31">
          <cell r="A31">
            <v>2011</v>
          </cell>
          <cell r="C31">
            <v>0</v>
          </cell>
          <cell r="D31">
            <v>0</v>
          </cell>
          <cell r="E31">
            <v>0</v>
          </cell>
          <cell r="H31">
            <v>0</v>
          </cell>
          <cell r="N31">
            <v>0</v>
          </cell>
        </row>
        <row r="32">
          <cell r="A32">
            <v>2012</v>
          </cell>
          <cell r="C32">
            <v>0</v>
          </cell>
          <cell r="D32">
            <v>0</v>
          </cell>
          <cell r="E32">
            <v>0</v>
          </cell>
          <cell r="H32">
            <v>0</v>
          </cell>
          <cell r="N32">
            <v>0</v>
          </cell>
        </row>
        <row r="33">
          <cell r="A33">
            <v>2013</v>
          </cell>
          <cell r="C33">
            <v>0</v>
          </cell>
          <cell r="D33">
            <v>0</v>
          </cell>
          <cell r="E33">
            <v>0</v>
          </cell>
          <cell r="H33">
            <v>0</v>
          </cell>
          <cell r="N33">
            <v>0</v>
          </cell>
        </row>
        <row r="34">
          <cell r="A34" t="str">
            <v>5. Total central government claims (1+2+3+4):</v>
          </cell>
        </row>
        <row r="35">
          <cell r="A35">
            <v>2010</v>
          </cell>
          <cell r="D35">
            <v>0</v>
          </cell>
          <cell r="E35">
            <v>0</v>
          </cell>
          <cell r="H35">
            <v>0</v>
          </cell>
          <cell r="N35">
            <v>0</v>
          </cell>
        </row>
        <row r="36">
          <cell r="A36">
            <v>2011</v>
          </cell>
          <cell r="D36">
            <v>0</v>
          </cell>
          <cell r="E36">
            <v>0</v>
          </cell>
          <cell r="H36">
            <v>0</v>
          </cell>
          <cell r="N36">
            <v>0</v>
          </cell>
        </row>
        <row r="37">
          <cell r="A37">
            <v>2012</v>
          </cell>
          <cell r="D37">
            <v>0</v>
          </cell>
          <cell r="E37">
            <v>0</v>
          </cell>
          <cell r="H37">
            <v>0</v>
          </cell>
          <cell r="N37">
            <v>0</v>
          </cell>
        </row>
        <row r="38">
          <cell r="A38">
            <v>2013</v>
          </cell>
          <cell r="D38">
            <v>0</v>
          </cell>
          <cell r="E38">
            <v>0</v>
          </cell>
          <cell r="H38">
            <v>0</v>
          </cell>
          <cell r="N38">
            <v>0</v>
          </cell>
        </row>
        <row r="39">
          <cell r="A39" t="str">
            <v>5.a)   of which: claims from guarantees, if any:</v>
          </cell>
        </row>
        <row r="40">
          <cell r="A40">
            <v>2010</v>
          </cell>
          <cell r="D40">
            <v>0</v>
          </cell>
          <cell r="E40">
            <v>0</v>
          </cell>
          <cell r="H40">
            <v>0</v>
          </cell>
          <cell r="N40">
            <v>0</v>
          </cell>
        </row>
        <row r="41">
          <cell r="A41">
            <v>2011</v>
          </cell>
          <cell r="D41">
            <v>0</v>
          </cell>
          <cell r="E41">
            <v>0</v>
          </cell>
          <cell r="H41">
            <v>0</v>
          </cell>
          <cell r="N41">
            <v>0</v>
          </cell>
        </row>
        <row r="42">
          <cell r="A42">
            <v>2012</v>
          </cell>
          <cell r="D42">
            <v>0</v>
          </cell>
          <cell r="E42">
            <v>0</v>
          </cell>
          <cell r="H42">
            <v>0</v>
          </cell>
          <cell r="N42">
            <v>0</v>
          </cell>
        </row>
        <row r="43">
          <cell r="A43">
            <v>2013</v>
          </cell>
          <cell r="D43">
            <v>0</v>
          </cell>
          <cell r="E43">
            <v>0</v>
          </cell>
          <cell r="H43">
            <v>0</v>
          </cell>
          <cell r="N43">
            <v>0</v>
          </cell>
        </row>
        <row r="68">
          <cell r="D68">
            <v>2010</v>
          </cell>
        </row>
        <row r="69">
          <cell r="D69">
            <v>2011</v>
          </cell>
        </row>
        <row r="70">
          <cell r="D70">
            <v>2012</v>
          </cell>
        </row>
        <row r="71">
          <cell r="D71">
            <v>2013</v>
          </cell>
        </row>
      </sheetData>
      <sheetData sheetId="13"/>
      <sheetData sheetId="14">
        <row r="13">
          <cell r="D13">
            <v>1</v>
          </cell>
          <cell r="E13" t="str">
            <v>2=3+6</v>
          </cell>
          <cell r="F13" t="str">
            <v>3=4+5</v>
          </cell>
          <cell r="G13">
            <v>4</v>
          </cell>
          <cell r="H13">
            <v>5</v>
          </cell>
          <cell r="I13" t="str">
            <v>6=7+8+9</v>
          </cell>
          <cell r="J13">
            <v>7</v>
          </cell>
          <cell r="K13">
            <v>8</v>
          </cell>
          <cell r="L13">
            <v>9</v>
          </cell>
          <cell r="M13" t="str">
            <v>10=11+12</v>
          </cell>
          <cell r="N13">
            <v>11</v>
          </cell>
          <cell r="O13">
            <v>12</v>
          </cell>
          <cell r="P13">
            <v>13</v>
          </cell>
        </row>
        <row r="15">
          <cell r="A15">
            <v>2010</v>
          </cell>
          <cell r="E15">
            <v>0</v>
          </cell>
          <cell r="F15">
            <v>0</v>
          </cell>
          <cell r="I15">
            <v>0</v>
          </cell>
          <cell r="M15">
            <v>0</v>
          </cell>
        </row>
        <row r="16">
          <cell r="A16">
            <v>2011</v>
          </cell>
          <cell r="E16">
            <v>0</v>
          </cell>
          <cell r="F16">
            <v>0</v>
          </cell>
          <cell r="I16">
            <v>0</v>
          </cell>
          <cell r="M16">
            <v>0</v>
          </cell>
        </row>
        <row r="17">
          <cell r="A17">
            <v>2012</v>
          </cell>
          <cell r="E17">
            <v>0</v>
          </cell>
          <cell r="F17">
            <v>0</v>
          </cell>
          <cell r="I17">
            <v>0</v>
          </cell>
          <cell r="M17">
            <v>0</v>
          </cell>
        </row>
        <row r="18">
          <cell r="A18">
            <v>2013</v>
          </cell>
          <cell r="E18">
            <v>0</v>
          </cell>
          <cell r="F18">
            <v>0</v>
          </cell>
          <cell r="I18">
            <v>0</v>
          </cell>
          <cell r="M18">
            <v>0</v>
          </cell>
        </row>
      </sheetData>
      <sheetData sheetId="15"/>
      <sheetData sheetId="16"/>
      <sheetData sheetId="17">
        <row r="12">
          <cell r="E12" t="str">
            <v>1=4+11=20+23+26</v>
          </cell>
        </row>
        <row r="13">
          <cell r="E13" t="str">
            <v>2=3+5</v>
          </cell>
          <cell r="F13" t="str">
            <v xml:space="preserve">ESA table 2 </v>
          </cell>
        </row>
        <row r="14">
          <cell r="E14">
            <v>3</v>
          </cell>
        </row>
        <row r="15">
          <cell r="E15" t="str">
            <v>4=21+24+27=IV.A (1)</v>
          </cell>
        </row>
        <row r="16">
          <cell r="E16">
            <v>5</v>
          </cell>
        </row>
        <row r="17">
          <cell r="E17" t="str">
            <v>6=11+12+13+15=7+9</v>
          </cell>
          <cell r="F17" t="str">
            <v>ESA table 6 / EDP table 3</v>
          </cell>
        </row>
        <row r="18">
          <cell r="E18">
            <v>7</v>
          </cell>
          <cell r="F18" t="str">
            <v>EDP table 3</v>
          </cell>
        </row>
        <row r="19">
          <cell r="E19">
            <v>8</v>
          </cell>
        </row>
        <row r="20">
          <cell r="E20">
            <v>9</v>
          </cell>
          <cell r="F20" t="str">
            <v>EDP table 3</v>
          </cell>
        </row>
        <row r="21">
          <cell r="E21">
            <v>10</v>
          </cell>
        </row>
        <row r="22">
          <cell r="E22" t="str">
            <v>11=22+25+28=IV.B (1)</v>
          </cell>
        </row>
        <row r="23">
          <cell r="E23" t="str">
            <v>12=III (1)=VI.B (1)</v>
          </cell>
        </row>
        <row r="24">
          <cell r="E24">
            <v>13</v>
          </cell>
        </row>
        <row r="25">
          <cell r="E25">
            <v>14</v>
          </cell>
        </row>
        <row r="26">
          <cell r="E26">
            <v>15</v>
          </cell>
        </row>
        <row r="27">
          <cell r="E27">
            <v>16</v>
          </cell>
          <cell r="F27" t="str">
            <v>ESA table 6</v>
          </cell>
        </row>
        <row r="28">
          <cell r="E28">
            <v>17</v>
          </cell>
        </row>
        <row r="29">
          <cell r="E29">
            <v>18</v>
          </cell>
        </row>
        <row r="30">
          <cell r="E30">
            <v>19</v>
          </cell>
        </row>
        <row r="31">
          <cell r="F31" t="str">
            <v>In EDP table 2A+2B+2C+2D</v>
          </cell>
          <cell r="K31" t="str">
            <v>In EDP table 2A</v>
          </cell>
        </row>
        <row r="32">
          <cell r="E32" t="str">
            <v>20=21+22</v>
          </cell>
        </row>
        <row r="33">
          <cell r="E33">
            <v>21</v>
          </cell>
        </row>
        <row r="34">
          <cell r="E34">
            <v>22</v>
          </cell>
        </row>
        <row r="35">
          <cell r="E35" t="str">
            <v>23=24+25</v>
          </cell>
        </row>
        <row r="36">
          <cell r="E36">
            <v>24</v>
          </cell>
        </row>
        <row r="37">
          <cell r="E37">
            <v>25</v>
          </cell>
        </row>
        <row r="38">
          <cell r="E38" t="str">
            <v>26=27+28</v>
          </cell>
        </row>
        <row r="39">
          <cell r="E39">
            <v>27</v>
          </cell>
        </row>
        <row r="40">
          <cell r="E40">
            <v>28</v>
          </cell>
        </row>
        <row r="43">
          <cell r="E43" t="str">
            <v>1=3+7+8</v>
          </cell>
        </row>
        <row r="44">
          <cell r="E44" t="str">
            <v>2=5+6+7+8=V.A (1)+V.B (1)</v>
          </cell>
        </row>
        <row r="45">
          <cell r="E45" t="str">
            <v>3=4+6</v>
          </cell>
          <cell r="F45" t="str">
            <v xml:space="preserve">ESA table 2 </v>
          </cell>
        </row>
        <row r="46">
          <cell r="E46">
            <v>4</v>
          </cell>
          <cell r="F46" t="str">
            <v xml:space="preserve">ESA table 2 </v>
          </cell>
        </row>
        <row r="47">
          <cell r="E47">
            <v>5</v>
          </cell>
        </row>
        <row r="48">
          <cell r="E48">
            <v>6</v>
          </cell>
          <cell r="F48" t="str">
            <v xml:space="preserve">ESA table 2 </v>
          </cell>
        </row>
        <row r="49">
          <cell r="E49">
            <v>7</v>
          </cell>
        </row>
        <row r="50">
          <cell r="E50">
            <v>8</v>
          </cell>
        </row>
        <row r="51">
          <cell r="E51">
            <v>9</v>
          </cell>
        </row>
        <row r="52">
          <cell r="E52" t="str">
            <v>10=12+13</v>
          </cell>
        </row>
        <row r="53">
          <cell r="E53">
            <v>11</v>
          </cell>
        </row>
        <row r="54">
          <cell r="E54">
            <v>12</v>
          </cell>
        </row>
        <row r="55">
          <cell r="E55" t="str">
            <v>13=VII.A (1)</v>
          </cell>
        </row>
        <row r="56">
          <cell r="E56" t="str">
            <v>14=VII.A (3)</v>
          </cell>
        </row>
        <row r="59">
          <cell r="E59" t="str">
            <v>1=VI.B (1)</v>
          </cell>
        </row>
        <row r="60">
          <cell r="E60">
            <v>2</v>
          </cell>
        </row>
      </sheetData>
      <sheetData sheetId="18">
        <row r="13">
          <cell r="F13" t="str">
            <v>1=2+3</v>
          </cell>
        </row>
        <row r="14">
          <cell r="F14">
            <v>2</v>
          </cell>
        </row>
        <row r="15">
          <cell r="F15">
            <v>3</v>
          </cell>
        </row>
        <row r="16">
          <cell r="F16">
            <v>4</v>
          </cell>
        </row>
        <row r="17">
          <cell r="F17">
            <v>5</v>
          </cell>
        </row>
        <row r="18">
          <cell r="F18">
            <v>6</v>
          </cell>
        </row>
        <row r="19">
          <cell r="F19">
            <v>7</v>
          </cell>
        </row>
        <row r="20">
          <cell r="F20">
            <v>8</v>
          </cell>
        </row>
        <row r="21">
          <cell r="F21">
            <v>9</v>
          </cell>
        </row>
        <row r="22">
          <cell r="F22">
            <v>10</v>
          </cell>
        </row>
        <row r="23">
          <cell r="F23">
            <v>11</v>
          </cell>
        </row>
        <row r="24">
          <cell r="F24" t="str">
            <v>…..</v>
          </cell>
        </row>
        <row r="27">
          <cell r="F27" t="str">
            <v>1=2+3</v>
          </cell>
        </row>
        <row r="28">
          <cell r="F28">
            <v>2</v>
          </cell>
        </row>
        <row r="29">
          <cell r="F29">
            <v>3</v>
          </cell>
        </row>
        <row r="30">
          <cell r="F30">
            <v>4</v>
          </cell>
        </row>
        <row r="31">
          <cell r="F31">
            <v>5</v>
          </cell>
        </row>
        <row r="32">
          <cell r="F32">
            <v>6</v>
          </cell>
        </row>
        <row r="33">
          <cell r="F33">
            <v>7</v>
          </cell>
        </row>
        <row r="34">
          <cell r="F34">
            <v>8</v>
          </cell>
        </row>
        <row r="35">
          <cell r="F35">
            <v>9</v>
          </cell>
        </row>
        <row r="36">
          <cell r="F36">
            <v>10</v>
          </cell>
        </row>
        <row r="37">
          <cell r="F37">
            <v>11</v>
          </cell>
        </row>
        <row r="38">
          <cell r="F38" t="str">
            <v>…..</v>
          </cell>
        </row>
        <row r="41">
          <cell r="F41" t="str">
            <v>1=2+3</v>
          </cell>
        </row>
        <row r="42">
          <cell r="F42">
            <v>2</v>
          </cell>
        </row>
        <row r="43">
          <cell r="F43">
            <v>3</v>
          </cell>
        </row>
        <row r="44">
          <cell r="F44">
            <v>4</v>
          </cell>
        </row>
        <row r="45">
          <cell r="F45">
            <v>5</v>
          </cell>
        </row>
        <row r="46">
          <cell r="F46">
            <v>6</v>
          </cell>
        </row>
        <row r="47">
          <cell r="F47">
            <v>7</v>
          </cell>
        </row>
        <row r="48">
          <cell r="F48">
            <v>8</v>
          </cell>
        </row>
        <row r="49">
          <cell r="F49">
            <v>9</v>
          </cell>
        </row>
        <row r="50">
          <cell r="F50">
            <v>10</v>
          </cell>
        </row>
        <row r="51">
          <cell r="F51">
            <v>11</v>
          </cell>
        </row>
        <row r="52">
          <cell r="F52" t="str">
            <v>…..</v>
          </cell>
        </row>
        <row r="55">
          <cell r="F55" t="str">
            <v>1=2+3</v>
          </cell>
        </row>
        <row r="56">
          <cell r="F56">
            <v>2</v>
          </cell>
        </row>
        <row r="57">
          <cell r="F57">
            <v>3</v>
          </cell>
        </row>
        <row r="58">
          <cell r="F58">
            <v>4</v>
          </cell>
        </row>
        <row r="59">
          <cell r="F59">
            <v>5</v>
          </cell>
        </row>
        <row r="60">
          <cell r="F60">
            <v>6</v>
          </cell>
        </row>
        <row r="61">
          <cell r="F61">
            <v>7</v>
          </cell>
        </row>
        <row r="62">
          <cell r="F62">
            <v>8</v>
          </cell>
        </row>
        <row r="63">
          <cell r="F63">
            <v>9</v>
          </cell>
        </row>
        <row r="64">
          <cell r="F64">
            <v>10</v>
          </cell>
        </row>
        <row r="65">
          <cell r="F65">
            <v>11</v>
          </cell>
        </row>
        <row r="66">
          <cell r="F66" t="str">
            <v>…..</v>
          </cell>
        </row>
      </sheetData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13" Type="http://schemas.openxmlformats.org/officeDocument/2006/relationships/ctrlProp" Target="../ctrlProps/ctrlProp25.xml"/><Relationship Id="rId18" Type="http://schemas.openxmlformats.org/officeDocument/2006/relationships/ctrlProp" Target="../ctrlProps/ctrlProp3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9.xml"/><Relationship Id="rId12" Type="http://schemas.openxmlformats.org/officeDocument/2006/relationships/ctrlProp" Target="../ctrlProps/ctrlProp24.xml"/><Relationship Id="rId17" Type="http://schemas.openxmlformats.org/officeDocument/2006/relationships/ctrlProp" Target="../ctrlProps/ctrlProp2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8.xml"/><Relationship Id="rId11" Type="http://schemas.openxmlformats.org/officeDocument/2006/relationships/ctrlProp" Target="../ctrlProps/ctrlProp23.xml"/><Relationship Id="rId5" Type="http://schemas.openxmlformats.org/officeDocument/2006/relationships/ctrlProp" Target="../ctrlProps/ctrlProp17.xml"/><Relationship Id="rId15" Type="http://schemas.openxmlformats.org/officeDocument/2006/relationships/ctrlProp" Target="../ctrlProps/ctrlProp27.xml"/><Relationship Id="rId10" Type="http://schemas.openxmlformats.org/officeDocument/2006/relationships/ctrlProp" Target="../ctrlProps/ctrlProp22.xml"/><Relationship Id="rId4" Type="http://schemas.openxmlformats.org/officeDocument/2006/relationships/ctrlProp" Target="../ctrlProps/ctrlProp16.xml"/><Relationship Id="rId9" Type="http://schemas.openxmlformats.org/officeDocument/2006/relationships/ctrlProp" Target="../ctrlProps/ctrlProp21.xml"/><Relationship Id="rId14" Type="http://schemas.openxmlformats.org/officeDocument/2006/relationships/ctrlProp" Target="../ctrlProps/ctrlProp2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5.xml"/><Relationship Id="rId13" Type="http://schemas.openxmlformats.org/officeDocument/2006/relationships/ctrlProp" Target="../ctrlProps/ctrlProp40.xml"/><Relationship Id="rId18" Type="http://schemas.openxmlformats.org/officeDocument/2006/relationships/ctrlProp" Target="../ctrlProps/ctrlProp4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34.xml"/><Relationship Id="rId12" Type="http://schemas.openxmlformats.org/officeDocument/2006/relationships/ctrlProp" Target="../ctrlProps/ctrlProp39.xml"/><Relationship Id="rId17" Type="http://schemas.openxmlformats.org/officeDocument/2006/relationships/ctrlProp" Target="../ctrlProps/ctrlProp4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3.xml"/><Relationship Id="rId11" Type="http://schemas.openxmlformats.org/officeDocument/2006/relationships/ctrlProp" Target="../ctrlProps/ctrlProp38.xml"/><Relationship Id="rId5" Type="http://schemas.openxmlformats.org/officeDocument/2006/relationships/ctrlProp" Target="../ctrlProps/ctrlProp32.xml"/><Relationship Id="rId15" Type="http://schemas.openxmlformats.org/officeDocument/2006/relationships/ctrlProp" Target="../ctrlProps/ctrlProp42.xml"/><Relationship Id="rId10" Type="http://schemas.openxmlformats.org/officeDocument/2006/relationships/ctrlProp" Target="../ctrlProps/ctrlProp37.xml"/><Relationship Id="rId19" Type="http://schemas.openxmlformats.org/officeDocument/2006/relationships/comments" Target="../comments1.xml"/><Relationship Id="rId4" Type="http://schemas.openxmlformats.org/officeDocument/2006/relationships/ctrlProp" Target="../ctrlProps/ctrlProp31.xml"/><Relationship Id="rId9" Type="http://schemas.openxmlformats.org/officeDocument/2006/relationships/ctrlProp" Target="../ctrlProps/ctrlProp36.xml"/><Relationship Id="rId14" Type="http://schemas.openxmlformats.org/officeDocument/2006/relationships/ctrlProp" Target="../ctrlProps/ctrlProp4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zoomScaleNormal="100" zoomScaleSheetLayoutView="85" workbookViewId="0">
      <selection activeCell="D19" sqref="D19"/>
    </sheetView>
  </sheetViews>
  <sheetFormatPr defaultColWidth="9.109375" defaultRowHeight="13.2" x14ac:dyDescent="0.25"/>
  <cols>
    <col min="1" max="1" width="3" style="2" customWidth="1"/>
    <col min="2" max="2" width="61.44140625" style="2" customWidth="1"/>
    <col min="3" max="3" width="16.109375" style="1" customWidth="1"/>
    <col min="4" max="7" width="11" style="1" customWidth="1"/>
    <col min="8" max="16384" width="9.109375" style="1"/>
  </cols>
  <sheetData>
    <row r="1" spans="1:17" ht="17.399999999999999" x14ac:dyDescent="0.3">
      <c r="A1" s="88" t="s">
        <v>64</v>
      </c>
      <c r="B1" s="88"/>
      <c r="C1" s="88"/>
      <c r="D1" s="88"/>
      <c r="E1" s="88"/>
      <c r="F1" s="88"/>
      <c r="G1" s="88"/>
      <c r="H1" s="70"/>
      <c r="I1" s="70"/>
      <c r="J1" s="70"/>
      <c r="K1" s="70"/>
      <c r="L1" s="70"/>
      <c r="M1" s="70"/>
      <c r="N1" s="70"/>
      <c r="O1" s="70"/>
      <c r="P1" s="70"/>
      <c r="Q1" s="70"/>
    </row>
    <row r="2" spans="1:17" x14ac:dyDescent="0.25">
      <c r="A2" s="1"/>
      <c r="B2" s="1"/>
      <c r="D2" s="69"/>
    </row>
    <row r="3" spans="1:17" ht="17.399999999999999" x14ac:dyDescent="0.3">
      <c r="A3" s="68" t="str">
        <f>"Country: "&amp;'[1]Cover page'!D11</f>
        <v>Country: XX</v>
      </c>
      <c r="B3" s="67"/>
      <c r="C3" s="67"/>
      <c r="D3" s="66"/>
      <c r="E3" s="66"/>
    </row>
    <row r="4" spans="1:17" ht="13.8" x14ac:dyDescent="0.25">
      <c r="A4" s="65" t="s">
        <v>63</v>
      </c>
      <c r="B4" s="64"/>
      <c r="C4" s="63"/>
    </row>
    <row r="5" spans="1:17" ht="13.8" x14ac:dyDescent="0.25">
      <c r="A5" s="62"/>
      <c r="B5" s="61" t="str">
        <f>'[1]Cover page'!D12</f>
        <v>xx/xx/2011</v>
      </c>
      <c r="C5" s="60"/>
    </row>
    <row r="6" spans="1:17" ht="17.25" customHeight="1" x14ac:dyDescent="0.3">
      <c r="A6" s="98" t="s">
        <v>62</v>
      </c>
      <c r="B6" s="98"/>
      <c r="C6" s="98"/>
      <c r="D6" s="98"/>
      <c r="E6" s="98"/>
      <c r="F6" s="98"/>
      <c r="G6" s="98"/>
      <c r="H6" s="59"/>
      <c r="I6" s="59"/>
      <c r="J6" s="59"/>
      <c r="K6" s="59"/>
      <c r="L6" s="59"/>
      <c r="M6" s="59"/>
      <c r="N6" s="59"/>
    </row>
    <row r="7" spans="1:17" ht="14.4" thickBot="1" x14ac:dyDescent="0.3">
      <c r="A7" s="99" t="s">
        <v>61</v>
      </c>
      <c r="B7" s="99"/>
      <c r="C7" s="99"/>
      <c r="D7" s="99"/>
      <c r="E7" s="99"/>
      <c r="F7" s="99"/>
      <c r="G7" s="99"/>
      <c r="H7" s="58"/>
      <c r="I7" s="58"/>
      <c r="J7" s="58"/>
      <c r="K7" s="58"/>
      <c r="L7" s="58"/>
      <c r="M7" s="58"/>
    </row>
    <row r="8" spans="1:17" ht="13.8" thickBot="1" x14ac:dyDescent="0.3">
      <c r="A8" s="57"/>
      <c r="B8" s="56"/>
      <c r="C8" s="55" t="s">
        <v>60</v>
      </c>
      <c r="D8" s="54">
        <f>[1]Vchecks!E3</f>
        <v>2007</v>
      </c>
      <c r="E8" s="53">
        <f>[1]Vchecks!F3</f>
        <v>2008</v>
      </c>
      <c r="F8" s="53">
        <f>[1]Vchecks!G3</f>
        <v>2009</v>
      </c>
      <c r="G8" s="52">
        <f>[1]Vchecks!H3</f>
        <v>2010</v>
      </c>
    </row>
    <row r="9" spans="1:17" ht="13.5" customHeight="1" x14ac:dyDescent="0.25">
      <c r="A9" s="51"/>
      <c r="B9" s="50"/>
      <c r="C9" s="49"/>
      <c r="D9" s="48"/>
      <c r="E9" s="47"/>
      <c r="F9" s="47"/>
      <c r="G9" s="46"/>
    </row>
    <row r="10" spans="1:17" ht="15" customHeight="1" x14ac:dyDescent="0.25">
      <c r="A10" s="91" t="s">
        <v>59</v>
      </c>
      <c r="B10" s="92"/>
      <c r="C10" s="19">
        <v>1</v>
      </c>
      <c r="D10" s="18"/>
      <c r="E10" s="17"/>
      <c r="F10" s="45"/>
      <c r="G10" s="16"/>
    </row>
    <row r="11" spans="1:17" ht="15" customHeight="1" x14ac:dyDescent="0.25">
      <c r="A11" s="100" t="s">
        <v>12</v>
      </c>
      <c r="B11" s="101"/>
      <c r="C11" s="19" t="s">
        <v>58</v>
      </c>
      <c r="D11" s="18"/>
      <c r="E11" s="17"/>
      <c r="F11" s="45"/>
      <c r="G11" s="16"/>
    </row>
    <row r="12" spans="1:17" ht="12.75" customHeight="1" thickBot="1" x14ac:dyDescent="0.3">
      <c r="A12" s="97" t="s">
        <v>57</v>
      </c>
      <c r="B12" s="96"/>
      <c r="C12" s="44" t="s">
        <v>56</v>
      </c>
      <c r="D12" s="22"/>
      <c r="E12" s="21"/>
      <c r="F12" s="21"/>
      <c r="G12" s="20"/>
    </row>
    <row r="13" spans="1:17" ht="13.8" thickTop="1" x14ac:dyDescent="0.25">
      <c r="A13" s="91" t="s">
        <v>55</v>
      </c>
      <c r="B13" s="92"/>
      <c r="C13" s="19">
        <v>2</v>
      </c>
      <c r="D13" s="18"/>
      <c r="E13" s="17"/>
      <c r="F13" s="17"/>
      <c r="G13" s="16"/>
    </row>
    <row r="14" spans="1:17" ht="12.75" customHeight="1" thickBot="1" x14ac:dyDescent="0.3">
      <c r="A14" s="95" t="s">
        <v>12</v>
      </c>
      <c r="B14" s="96"/>
      <c r="C14" s="23" t="s">
        <v>54</v>
      </c>
      <c r="D14" s="22"/>
      <c r="E14" s="21"/>
      <c r="F14" s="21"/>
      <c r="G14" s="20"/>
    </row>
    <row r="15" spans="1:17" ht="13.8" thickTop="1" x14ac:dyDescent="0.25">
      <c r="A15" s="91" t="s">
        <v>53</v>
      </c>
      <c r="B15" s="92"/>
      <c r="C15" s="19">
        <v>3</v>
      </c>
      <c r="D15" s="18"/>
      <c r="E15" s="17"/>
      <c r="F15" s="17"/>
      <c r="G15" s="16"/>
    </row>
    <row r="16" spans="1:17" ht="12.75" customHeight="1" thickBot="1" x14ac:dyDescent="0.3">
      <c r="A16" s="95" t="s">
        <v>12</v>
      </c>
      <c r="B16" s="96"/>
      <c r="C16" s="23" t="s">
        <v>52</v>
      </c>
      <c r="D16" s="22"/>
      <c r="E16" s="21"/>
      <c r="F16" s="21"/>
      <c r="G16" s="20"/>
    </row>
    <row r="17" spans="1:7" ht="20.25" customHeight="1" thickTop="1" x14ac:dyDescent="0.25">
      <c r="A17" s="91" t="s">
        <v>51</v>
      </c>
      <c r="B17" s="92"/>
      <c r="C17" s="19" t="s">
        <v>50</v>
      </c>
      <c r="D17" s="38"/>
      <c r="E17" s="37"/>
      <c r="F17" s="37"/>
      <c r="G17" s="36"/>
    </row>
    <row r="18" spans="1:7" ht="12.75" customHeight="1" x14ac:dyDescent="0.25">
      <c r="A18" s="93" t="s">
        <v>12</v>
      </c>
      <c r="B18" s="94"/>
      <c r="C18" s="29" t="s">
        <v>49</v>
      </c>
      <c r="D18" s="35"/>
      <c r="E18" s="34"/>
      <c r="F18" s="34"/>
      <c r="G18" s="33"/>
    </row>
    <row r="19" spans="1:7" ht="13.5" customHeight="1" x14ac:dyDescent="0.25">
      <c r="A19" s="41" t="s">
        <v>20</v>
      </c>
      <c r="B19" s="43" t="s">
        <v>48</v>
      </c>
      <c r="C19" s="26">
        <v>5</v>
      </c>
      <c r="D19" s="18"/>
      <c r="E19" s="17"/>
      <c r="F19" s="17"/>
      <c r="G19" s="16"/>
    </row>
    <row r="20" spans="1:7" ht="11.25" customHeight="1" x14ac:dyDescent="0.25">
      <c r="A20" s="42"/>
      <c r="B20" s="11" t="s">
        <v>12</v>
      </c>
      <c r="C20" s="29" t="s">
        <v>47</v>
      </c>
      <c r="D20" s="18"/>
      <c r="E20" s="17"/>
      <c r="F20" s="17"/>
      <c r="G20" s="16"/>
    </row>
    <row r="21" spans="1:7" ht="26.25" customHeight="1" x14ac:dyDescent="0.25">
      <c r="A21" s="41" t="s">
        <v>28</v>
      </c>
      <c r="B21" s="27" t="s">
        <v>46</v>
      </c>
      <c r="C21" s="26">
        <v>6</v>
      </c>
      <c r="D21" s="18"/>
      <c r="E21" s="17"/>
      <c r="F21" s="17"/>
      <c r="G21" s="16"/>
    </row>
    <row r="22" spans="1:7" ht="12.75" customHeight="1" thickBot="1" x14ac:dyDescent="0.3">
      <c r="A22" s="25"/>
      <c r="B22" s="40" t="s">
        <v>12</v>
      </c>
      <c r="C22" s="23" t="s">
        <v>45</v>
      </c>
      <c r="D22" s="22"/>
      <c r="E22" s="21"/>
      <c r="F22" s="21"/>
      <c r="G22" s="20"/>
    </row>
    <row r="23" spans="1:7" ht="15" customHeight="1" thickTop="1" x14ac:dyDescent="0.25">
      <c r="A23" s="91" t="s">
        <v>44</v>
      </c>
      <c r="B23" s="92"/>
      <c r="C23" s="26" t="s">
        <v>43</v>
      </c>
      <c r="D23" s="38"/>
      <c r="E23" s="37"/>
      <c r="F23" s="37"/>
      <c r="G23" s="36"/>
    </row>
    <row r="24" spans="1:7" ht="12.75" customHeight="1" x14ac:dyDescent="0.25">
      <c r="A24" s="93" t="s">
        <v>12</v>
      </c>
      <c r="B24" s="94"/>
      <c r="C24" s="29" t="s">
        <v>42</v>
      </c>
      <c r="D24" s="35"/>
      <c r="E24" s="34"/>
      <c r="F24" s="34"/>
      <c r="G24" s="33"/>
    </row>
    <row r="25" spans="1:7" x14ac:dyDescent="0.25">
      <c r="A25" s="28" t="s">
        <v>20</v>
      </c>
      <c r="B25" s="30" t="s">
        <v>41</v>
      </c>
      <c r="C25" s="26">
        <v>8</v>
      </c>
      <c r="D25" s="18"/>
      <c r="E25" s="17"/>
      <c r="F25" s="17"/>
      <c r="G25" s="16"/>
    </row>
    <row r="26" spans="1:7" x14ac:dyDescent="0.25">
      <c r="A26" s="28"/>
      <c r="B26" s="2" t="s">
        <v>12</v>
      </c>
      <c r="C26" s="29" t="s">
        <v>40</v>
      </c>
      <c r="D26" s="18"/>
      <c r="E26" s="17"/>
      <c r="F26" s="17"/>
      <c r="G26" s="16"/>
    </row>
    <row r="27" spans="1:7" ht="14.25" customHeight="1" x14ac:dyDescent="0.25">
      <c r="A27" s="28" t="s">
        <v>28</v>
      </c>
      <c r="B27" s="39" t="s">
        <v>39</v>
      </c>
      <c r="C27" s="26">
        <v>9</v>
      </c>
      <c r="D27" s="18"/>
      <c r="E27" s="17"/>
      <c r="F27" s="17"/>
      <c r="G27" s="16"/>
    </row>
    <row r="28" spans="1:7" x14ac:dyDescent="0.25">
      <c r="A28" s="28"/>
      <c r="B28" s="2" t="s">
        <v>12</v>
      </c>
      <c r="C28" s="29" t="s">
        <v>38</v>
      </c>
      <c r="D28" s="18"/>
      <c r="E28" s="17"/>
      <c r="F28" s="17"/>
      <c r="G28" s="16"/>
    </row>
    <row r="29" spans="1:7" ht="25.5" customHeight="1" x14ac:dyDescent="0.25">
      <c r="A29" s="28" t="s">
        <v>25</v>
      </c>
      <c r="B29" s="30" t="s">
        <v>37</v>
      </c>
      <c r="C29" s="26">
        <v>10</v>
      </c>
      <c r="D29" s="18"/>
      <c r="E29" s="17"/>
      <c r="F29" s="17"/>
      <c r="G29" s="16"/>
    </row>
    <row r="30" spans="1:7" ht="13.5" customHeight="1" thickBot="1" x14ac:dyDescent="0.3">
      <c r="A30" s="25"/>
      <c r="B30" s="24" t="s">
        <v>12</v>
      </c>
      <c r="C30" s="23" t="s">
        <v>36</v>
      </c>
      <c r="D30" s="22"/>
      <c r="E30" s="21"/>
      <c r="F30" s="21"/>
      <c r="G30" s="20"/>
    </row>
    <row r="31" spans="1:7" ht="13.8" thickTop="1" x14ac:dyDescent="0.25">
      <c r="A31" s="91" t="s">
        <v>35</v>
      </c>
      <c r="B31" s="92"/>
      <c r="C31" s="19">
        <v>11</v>
      </c>
      <c r="D31" s="18"/>
      <c r="E31" s="17"/>
      <c r="F31" s="17"/>
      <c r="G31" s="16"/>
    </row>
    <row r="32" spans="1:7" ht="13.5" customHeight="1" thickBot="1" x14ac:dyDescent="0.3">
      <c r="A32" s="95" t="s">
        <v>12</v>
      </c>
      <c r="B32" s="96"/>
      <c r="C32" s="23" t="s">
        <v>34</v>
      </c>
      <c r="D32" s="22"/>
      <c r="E32" s="21"/>
      <c r="F32" s="21"/>
      <c r="G32" s="20"/>
    </row>
    <row r="33" spans="1:7" ht="15" customHeight="1" thickTop="1" x14ac:dyDescent="0.25">
      <c r="A33" s="91" t="s">
        <v>33</v>
      </c>
      <c r="B33" s="92"/>
      <c r="C33" s="19" t="s">
        <v>32</v>
      </c>
      <c r="D33" s="38"/>
      <c r="E33" s="37"/>
      <c r="F33" s="37"/>
      <c r="G33" s="36"/>
    </row>
    <row r="34" spans="1:7" ht="12.75" customHeight="1" x14ac:dyDescent="0.25">
      <c r="A34" s="93" t="s">
        <v>12</v>
      </c>
      <c r="B34" s="94"/>
      <c r="C34" s="29" t="s">
        <v>31</v>
      </c>
      <c r="D34" s="35"/>
      <c r="E34" s="34"/>
      <c r="F34" s="34"/>
      <c r="G34" s="33"/>
    </row>
    <row r="35" spans="1:7" ht="26.25" customHeight="1" x14ac:dyDescent="0.25">
      <c r="A35" s="28" t="s">
        <v>20</v>
      </c>
      <c r="B35" s="30" t="s">
        <v>30</v>
      </c>
      <c r="C35" s="19">
        <v>13</v>
      </c>
      <c r="D35" s="18"/>
      <c r="E35" s="17"/>
      <c r="F35" s="17"/>
      <c r="G35" s="16"/>
    </row>
    <row r="36" spans="1:7" x14ac:dyDescent="0.25">
      <c r="A36" s="31"/>
      <c r="B36" s="2" t="s">
        <v>12</v>
      </c>
      <c r="C36" s="32" t="s">
        <v>29</v>
      </c>
      <c r="D36" s="18"/>
      <c r="E36" s="17"/>
      <c r="F36" s="17"/>
      <c r="G36" s="16"/>
    </row>
    <row r="37" spans="1:7" x14ac:dyDescent="0.25">
      <c r="A37" s="28" t="s">
        <v>28</v>
      </c>
      <c r="B37" s="30" t="s">
        <v>27</v>
      </c>
      <c r="C37" s="26">
        <v>14</v>
      </c>
      <c r="D37" s="18"/>
      <c r="E37" s="17"/>
      <c r="F37" s="17"/>
      <c r="G37" s="16"/>
    </row>
    <row r="38" spans="1:7" x14ac:dyDescent="0.25">
      <c r="A38" s="31"/>
      <c r="B38" s="2" t="s">
        <v>12</v>
      </c>
      <c r="C38" s="29" t="s">
        <v>26</v>
      </c>
      <c r="D38" s="18"/>
      <c r="E38" s="17"/>
      <c r="F38" s="17"/>
      <c r="G38" s="16"/>
    </row>
    <row r="39" spans="1:7" ht="25.5" customHeight="1" x14ac:dyDescent="0.25">
      <c r="A39" s="28" t="s">
        <v>25</v>
      </c>
      <c r="B39" s="30" t="s">
        <v>24</v>
      </c>
      <c r="C39" s="26">
        <v>15</v>
      </c>
      <c r="D39" s="18"/>
      <c r="E39" s="17"/>
      <c r="F39" s="17"/>
      <c r="G39" s="16"/>
    </row>
    <row r="40" spans="1:7" ht="13.5" customHeight="1" thickBot="1" x14ac:dyDescent="0.3">
      <c r="A40" s="25"/>
      <c r="B40" s="24" t="s">
        <v>12</v>
      </c>
      <c r="C40" s="23" t="s">
        <v>23</v>
      </c>
      <c r="D40" s="22"/>
      <c r="E40" s="21"/>
      <c r="F40" s="21"/>
      <c r="G40" s="20"/>
    </row>
    <row r="41" spans="1:7" ht="15.75" customHeight="1" thickTop="1" x14ac:dyDescent="0.25">
      <c r="A41" s="91" t="s">
        <v>22</v>
      </c>
      <c r="B41" s="92"/>
      <c r="C41" s="19">
        <v>16</v>
      </c>
      <c r="D41" s="18"/>
      <c r="E41" s="17"/>
      <c r="F41" s="17"/>
      <c r="G41" s="16"/>
    </row>
    <row r="42" spans="1:7" x14ac:dyDescent="0.25">
      <c r="A42" s="93" t="s">
        <v>12</v>
      </c>
      <c r="B42" s="94"/>
      <c r="C42" s="29" t="s">
        <v>21</v>
      </c>
      <c r="D42" s="18"/>
      <c r="E42" s="17"/>
      <c r="F42" s="17"/>
      <c r="G42" s="16"/>
    </row>
    <row r="43" spans="1:7" x14ac:dyDescent="0.25">
      <c r="A43" s="28" t="s">
        <v>20</v>
      </c>
      <c r="B43" s="27" t="s">
        <v>19</v>
      </c>
      <c r="C43" s="26">
        <v>17</v>
      </c>
      <c r="D43" s="18"/>
      <c r="E43" s="17"/>
      <c r="F43" s="17"/>
      <c r="G43" s="16"/>
    </row>
    <row r="44" spans="1:7" ht="13.5" customHeight="1" thickBot="1" x14ac:dyDescent="0.3">
      <c r="A44" s="25"/>
      <c r="B44" s="24" t="s">
        <v>12</v>
      </c>
      <c r="C44" s="23" t="s">
        <v>18</v>
      </c>
      <c r="D44" s="22"/>
      <c r="E44" s="21"/>
      <c r="F44" s="21"/>
      <c r="G44" s="20"/>
    </row>
    <row r="45" spans="1:7" ht="14.25" customHeight="1" thickTop="1" x14ac:dyDescent="0.25">
      <c r="A45" s="91" t="s">
        <v>17</v>
      </c>
      <c r="B45" s="92"/>
      <c r="C45" s="19">
        <v>18</v>
      </c>
      <c r="D45" s="18"/>
      <c r="E45" s="17"/>
      <c r="F45" s="17"/>
      <c r="G45" s="16"/>
    </row>
    <row r="46" spans="1:7" ht="13.5" customHeight="1" thickBot="1" x14ac:dyDescent="0.3">
      <c r="A46" s="95" t="s">
        <v>12</v>
      </c>
      <c r="B46" s="96"/>
      <c r="C46" s="23" t="s">
        <v>16</v>
      </c>
      <c r="D46" s="22"/>
      <c r="E46" s="21"/>
      <c r="F46" s="21"/>
      <c r="G46" s="20"/>
    </row>
    <row r="47" spans="1:7" ht="15" customHeight="1" thickTop="1" x14ac:dyDescent="0.25">
      <c r="A47" s="91" t="s">
        <v>15</v>
      </c>
      <c r="B47" s="92"/>
      <c r="C47" s="19">
        <v>19</v>
      </c>
      <c r="D47" s="18"/>
      <c r="E47" s="17"/>
      <c r="F47" s="17"/>
      <c r="G47" s="16"/>
    </row>
    <row r="48" spans="1:7" ht="13.5" customHeight="1" thickBot="1" x14ac:dyDescent="0.3">
      <c r="A48" s="95" t="s">
        <v>12</v>
      </c>
      <c r="B48" s="96"/>
      <c r="C48" s="23" t="s">
        <v>14</v>
      </c>
      <c r="D48" s="22"/>
      <c r="E48" s="21"/>
      <c r="F48" s="21"/>
      <c r="G48" s="20"/>
    </row>
    <row r="49" spans="1:16" ht="13.8" thickTop="1" x14ac:dyDescent="0.25">
      <c r="A49" s="91" t="s">
        <v>13</v>
      </c>
      <c r="B49" s="92"/>
      <c r="C49" s="19">
        <v>20</v>
      </c>
      <c r="D49" s="18"/>
      <c r="E49" s="17"/>
      <c r="F49" s="17"/>
      <c r="G49" s="16"/>
    </row>
    <row r="50" spans="1:16" ht="13.5" customHeight="1" thickBot="1" x14ac:dyDescent="0.3">
      <c r="A50" s="89" t="s">
        <v>12</v>
      </c>
      <c r="B50" s="90"/>
      <c r="C50" s="15" t="s">
        <v>11</v>
      </c>
      <c r="D50" s="14"/>
      <c r="E50" s="13"/>
      <c r="F50" s="13"/>
      <c r="G50" s="12"/>
    </row>
    <row r="51" spans="1:16" ht="13.8" thickBot="1" x14ac:dyDescent="0.3">
      <c r="A51" s="11"/>
      <c r="B51" s="11"/>
      <c r="C51" s="10"/>
    </row>
    <row r="52" spans="1:16" s="2" customFormat="1" ht="83.25" customHeight="1" thickBot="1" x14ac:dyDescent="0.3">
      <c r="A52" s="102" t="s">
        <v>10</v>
      </c>
      <c r="B52" s="103"/>
      <c r="C52" s="103"/>
      <c r="D52" s="103"/>
      <c r="E52" s="103"/>
      <c r="F52" s="103"/>
      <c r="G52" s="104"/>
      <c r="H52" s="7"/>
      <c r="I52" s="7"/>
      <c r="J52" s="7"/>
      <c r="K52" s="7"/>
      <c r="L52" s="7"/>
      <c r="M52" s="7"/>
      <c r="N52" s="7"/>
      <c r="O52" s="7"/>
      <c r="P52" s="7"/>
    </row>
    <row r="53" spans="1:16" s="2" customFormat="1" ht="12" customHeight="1" x14ac:dyDescent="0.25">
      <c r="A53" s="9"/>
      <c r="B53" s="9"/>
      <c r="C53" s="9"/>
      <c r="D53" s="9"/>
      <c r="E53" s="9"/>
      <c r="F53" s="9"/>
      <c r="G53" s="9"/>
      <c r="H53" s="7"/>
      <c r="I53" s="7"/>
      <c r="J53" s="7"/>
      <c r="K53" s="7"/>
      <c r="L53" s="7"/>
      <c r="M53" s="7"/>
      <c r="N53" s="7"/>
      <c r="O53" s="7"/>
      <c r="P53" s="7"/>
    </row>
    <row r="54" spans="1:16" s="2" customFormat="1" ht="13.5" customHeight="1" x14ac:dyDescent="0.25">
      <c r="A54" s="5"/>
      <c r="B54" s="9"/>
      <c r="C54" s="9"/>
      <c r="D54" s="9"/>
      <c r="E54" s="8" t="s">
        <v>9</v>
      </c>
      <c r="F54" s="8" t="s">
        <v>8</v>
      </c>
      <c r="G54" s="8" t="s">
        <v>7</v>
      </c>
      <c r="H54" s="7"/>
      <c r="I54" s="7"/>
      <c r="J54" s="7"/>
      <c r="K54" s="7"/>
      <c r="L54" s="7"/>
      <c r="M54" s="7"/>
      <c r="N54" s="7"/>
      <c r="O54" s="7"/>
      <c r="P54" s="7"/>
    </row>
    <row r="55" spans="1:16" x14ac:dyDescent="0.25">
      <c r="A55" s="5" t="s">
        <v>6</v>
      </c>
      <c r="B55" s="5"/>
      <c r="C55" s="5" t="s">
        <v>5</v>
      </c>
      <c r="D55" s="5"/>
      <c r="E55" s="5"/>
      <c r="F55" s="5"/>
      <c r="G55" s="5"/>
    </row>
    <row r="56" spans="1:16" x14ac:dyDescent="0.25">
      <c r="A56" s="6"/>
      <c r="B56" s="5"/>
      <c r="C56" s="5" t="s">
        <v>4</v>
      </c>
      <c r="D56" s="5"/>
      <c r="E56" s="5"/>
      <c r="F56" s="5"/>
      <c r="G56" s="5"/>
    </row>
    <row r="57" spans="1:16" x14ac:dyDescent="0.25">
      <c r="A57" s="6"/>
      <c r="B57" s="5"/>
      <c r="C57" s="5" t="s">
        <v>3</v>
      </c>
      <c r="D57" s="5"/>
      <c r="E57" s="5"/>
      <c r="F57" s="5"/>
      <c r="G57" s="5"/>
    </row>
    <row r="58" spans="1:16" x14ac:dyDescent="0.25">
      <c r="A58" s="6"/>
      <c r="B58" s="5"/>
      <c r="C58" s="5" t="s">
        <v>2</v>
      </c>
      <c r="D58" s="5"/>
      <c r="E58" s="5"/>
      <c r="F58" s="5"/>
      <c r="G58" s="5"/>
    </row>
    <row r="59" spans="1:16" x14ac:dyDescent="0.25">
      <c r="A59" s="5"/>
      <c r="B59" s="5"/>
      <c r="C59" s="5" t="s">
        <v>1</v>
      </c>
      <c r="D59" s="5"/>
      <c r="E59" s="5"/>
      <c r="F59" s="5"/>
      <c r="G59" s="5"/>
    </row>
    <row r="60" spans="1:16" x14ac:dyDescent="0.25">
      <c r="A60" s="4"/>
      <c r="B60" s="4"/>
    </row>
    <row r="61" spans="1:16" x14ac:dyDescent="0.25">
      <c r="A61" s="3" t="s">
        <v>0</v>
      </c>
      <c r="B61" s="3"/>
    </row>
  </sheetData>
  <sheetProtection password="CA3F" sheet="1" objects="1" scenarios="1" formatCells="0" insertRows="0"/>
  <mergeCells count="27">
    <mergeCell ref="A52:G52"/>
    <mergeCell ref="A15:B15"/>
    <mergeCell ref="A23:B23"/>
    <mergeCell ref="A34:B34"/>
    <mergeCell ref="A31:B31"/>
    <mergeCell ref="A41:B41"/>
    <mergeCell ref="A48:B48"/>
    <mergeCell ref="A17:B17"/>
    <mergeCell ref="A46:B46"/>
    <mergeCell ref="A16:B16"/>
    <mergeCell ref="A45:B45"/>
    <mergeCell ref="A47:B47"/>
    <mergeCell ref="A1:G1"/>
    <mergeCell ref="A50:B50"/>
    <mergeCell ref="A33:B33"/>
    <mergeCell ref="A18:B18"/>
    <mergeCell ref="A24:B24"/>
    <mergeCell ref="A32:B32"/>
    <mergeCell ref="A49:B49"/>
    <mergeCell ref="A42:B42"/>
    <mergeCell ref="A10:B10"/>
    <mergeCell ref="A12:B12"/>
    <mergeCell ref="A14:B14"/>
    <mergeCell ref="A6:G6"/>
    <mergeCell ref="A7:G7"/>
    <mergeCell ref="A13:B13"/>
    <mergeCell ref="A11:B11"/>
  </mergeCells>
  <printOptions horizontalCentered="1"/>
  <pageMargins left="0.78740157480314965" right="0.31496062992125984" top="0.95" bottom="0.51181102362204722" header="0.23622047244094491" footer="0.51181102362204722"/>
  <pageSetup paperSize="9" scale="74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182880</xdr:colOff>
                    <xdr:row>53</xdr:row>
                    <xdr:rowOff>137160</xdr:rowOff>
                  </from>
                  <to>
                    <xdr:col>4</xdr:col>
                    <xdr:colOff>487680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182880</xdr:colOff>
                    <xdr:row>54</xdr:row>
                    <xdr:rowOff>137160</xdr:rowOff>
                  </from>
                  <to>
                    <xdr:col>4</xdr:col>
                    <xdr:colOff>571500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4</xdr:col>
                    <xdr:colOff>182880</xdr:colOff>
                    <xdr:row>55</xdr:row>
                    <xdr:rowOff>137160</xdr:rowOff>
                  </from>
                  <to>
                    <xdr:col>4</xdr:col>
                    <xdr:colOff>571500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182880</xdr:colOff>
                    <xdr:row>56</xdr:row>
                    <xdr:rowOff>137160</xdr:rowOff>
                  </from>
                  <to>
                    <xdr:col>4</xdr:col>
                    <xdr:colOff>571500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182880</xdr:colOff>
                    <xdr:row>57</xdr:row>
                    <xdr:rowOff>137160</xdr:rowOff>
                  </from>
                  <to>
                    <xdr:col>4</xdr:col>
                    <xdr:colOff>571500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5</xdr:col>
                    <xdr:colOff>182880</xdr:colOff>
                    <xdr:row>57</xdr:row>
                    <xdr:rowOff>137160</xdr:rowOff>
                  </from>
                  <to>
                    <xdr:col>5</xdr:col>
                    <xdr:colOff>571500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5</xdr:col>
                    <xdr:colOff>182880</xdr:colOff>
                    <xdr:row>56</xdr:row>
                    <xdr:rowOff>137160</xdr:rowOff>
                  </from>
                  <to>
                    <xdr:col>5</xdr:col>
                    <xdr:colOff>571500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5</xdr:col>
                    <xdr:colOff>182880</xdr:colOff>
                    <xdr:row>55</xdr:row>
                    <xdr:rowOff>144780</xdr:rowOff>
                  </from>
                  <to>
                    <xdr:col>5</xdr:col>
                    <xdr:colOff>571500</xdr:colOff>
                    <xdr:row>57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5</xdr:col>
                    <xdr:colOff>182880</xdr:colOff>
                    <xdr:row>54</xdr:row>
                    <xdr:rowOff>144780</xdr:rowOff>
                  </from>
                  <to>
                    <xdr:col>5</xdr:col>
                    <xdr:colOff>571500</xdr:colOff>
                    <xdr:row>56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5</xdr:col>
                    <xdr:colOff>182880</xdr:colOff>
                    <xdr:row>53</xdr:row>
                    <xdr:rowOff>152400</xdr:rowOff>
                  </from>
                  <to>
                    <xdr:col>5</xdr:col>
                    <xdr:colOff>571500</xdr:colOff>
                    <xdr:row>55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6</xdr:col>
                    <xdr:colOff>182880</xdr:colOff>
                    <xdr:row>53</xdr:row>
                    <xdr:rowOff>152400</xdr:rowOff>
                  </from>
                  <to>
                    <xdr:col>6</xdr:col>
                    <xdr:colOff>571500</xdr:colOff>
                    <xdr:row>55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6</xdr:col>
                    <xdr:colOff>182880</xdr:colOff>
                    <xdr:row>54</xdr:row>
                    <xdr:rowOff>144780</xdr:rowOff>
                  </from>
                  <to>
                    <xdr:col>6</xdr:col>
                    <xdr:colOff>571500</xdr:colOff>
                    <xdr:row>56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6</xdr:col>
                    <xdr:colOff>182880</xdr:colOff>
                    <xdr:row>55</xdr:row>
                    <xdr:rowOff>144780</xdr:rowOff>
                  </from>
                  <to>
                    <xdr:col>6</xdr:col>
                    <xdr:colOff>571500</xdr:colOff>
                    <xdr:row>57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6</xdr:col>
                    <xdr:colOff>182880</xdr:colOff>
                    <xdr:row>56</xdr:row>
                    <xdr:rowOff>144780</xdr:rowOff>
                  </from>
                  <to>
                    <xdr:col>6</xdr:col>
                    <xdr:colOff>571500</xdr:colOff>
                    <xdr:row>58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6</xdr:col>
                    <xdr:colOff>182880</xdr:colOff>
                    <xdr:row>57</xdr:row>
                    <xdr:rowOff>144780</xdr:rowOff>
                  </from>
                  <to>
                    <xdr:col>6</xdr:col>
                    <xdr:colOff>571500</xdr:colOff>
                    <xdr:row>59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FF00"/>
    <pageSetUpPr fitToPage="1"/>
  </sheetPr>
  <dimension ref="A1:Q61"/>
  <sheetViews>
    <sheetView tabSelected="1" zoomScaleNormal="100" zoomScaleSheetLayoutView="85" workbookViewId="0">
      <selection activeCell="A17" sqref="A17:B17"/>
    </sheetView>
  </sheetViews>
  <sheetFormatPr defaultColWidth="9.109375" defaultRowHeight="13.2" x14ac:dyDescent="0.25"/>
  <cols>
    <col min="1" max="1" width="3" style="2" customWidth="1"/>
    <col min="2" max="2" width="61.44140625" style="2" customWidth="1"/>
    <col min="3" max="3" width="16.109375" style="1" customWidth="1"/>
    <col min="4" max="7" width="11" style="1" customWidth="1"/>
    <col min="8" max="8" width="5" style="1" customWidth="1"/>
    <col min="9" max="9" width="4.44140625" style="1" customWidth="1"/>
    <col min="10" max="16384" width="9.109375" style="1"/>
  </cols>
  <sheetData>
    <row r="1" spans="1:17" ht="17.399999999999999" x14ac:dyDescent="0.3">
      <c r="A1" s="190" t="s">
        <v>64</v>
      </c>
      <c r="B1" s="190"/>
      <c r="C1" s="190"/>
      <c r="D1" s="190"/>
      <c r="E1" s="190"/>
      <c r="F1" s="190"/>
      <c r="G1" s="190"/>
      <c r="H1" s="70"/>
      <c r="I1" s="189" t="str">
        <f>'[5]Cover page'!$F$1</f>
        <v>Oct.2014</v>
      </c>
      <c r="J1" s="70"/>
      <c r="K1" s="70"/>
      <c r="L1" s="70"/>
      <c r="M1" s="70"/>
      <c r="N1" s="70"/>
      <c r="O1" s="70"/>
      <c r="P1" s="70"/>
      <c r="Q1" s="70"/>
    </row>
    <row r="2" spans="1:17" x14ac:dyDescent="0.25">
      <c r="A2" s="108"/>
      <c r="B2" s="108"/>
      <c r="C2" s="108"/>
      <c r="D2" s="188"/>
      <c r="E2" s="108"/>
      <c r="F2" s="108"/>
      <c r="G2" s="108"/>
    </row>
    <row r="3" spans="1:17" ht="17.399999999999999" x14ac:dyDescent="0.3">
      <c r="A3" s="187" t="str">
        <f>"Member State: "&amp;'[5]Cover page'!D11</f>
        <v>Member State: XX</v>
      </c>
      <c r="B3" s="186"/>
      <c r="C3" s="186"/>
      <c r="D3" s="185"/>
      <c r="E3" s="185"/>
      <c r="F3" s="108"/>
      <c r="G3" s="108"/>
    </row>
    <row r="4" spans="1:17" ht="13.8" x14ac:dyDescent="0.25">
      <c r="A4" s="184" t="s">
        <v>63</v>
      </c>
      <c r="B4" s="183"/>
      <c r="C4" s="182"/>
      <c r="D4" s="108"/>
      <c r="E4" s="108"/>
      <c r="F4" s="108"/>
      <c r="G4" s="108"/>
    </row>
    <row r="5" spans="1:17" ht="13.8" x14ac:dyDescent="0.25">
      <c r="A5" s="181"/>
      <c r="B5" s="180" t="str">
        <f>'[5]Cover page'!D12</f>
        <v>xx/xx/2014</v>
      </c>
      <c r="C5" s="179"/>
      <c r="D5" s="108"/>
      <c r="E5" s="108"/>
      <c r="F5" s="108"/>
      <c r="G5" s="108"/>
    </row>
    <row r="6" spans="1:17" ht="17.25" customHeight="1" x14ac:dyDescent="0.3">
      <c r="A6" s="178" t="s">
        <v>62</v>
      </c>
      <c r="B6" s="178"/>
      <c r="C6" s="178"/>
      <c r="D6" s="178"/>
      <c r="E6" s="178"/>
      <c r="F6" s="178"/>
      <c r="G6" s="178"/>
      <c r="H6" s="59"/>
      <c r="I6" s="59"/>
      <c r="J6" s="59"/>
      <c r="K6" s="59"/>
      <c r="L6" s="59"/>
      <c r="M6" s="59"/>
      <c r="N6" s="59"/>
    </row>
    <row r="7" spans="1:17" ht="14.4" thickBot="1" x14ac:dyDescent="0.3">
      <c r="A7" s="177" t="s">
        <v>61</v>
      </c>
      <c r="B7" s="177"/>
      <c r="C7" s="177"/>
      <c r="D7" s="177"/>
      <c r="E7" s="177"/>
      <c r="F7" s="177"/>
      <c r="G7" s="177"/>
      <c r="H7" s="58"/>
      <c r="I7" s="58"/>
      <c r="J7" s="58"/>
      <c r="K7" s="58"/>
      <c r="L7" s="58"/>
      <c r="M7" s="58"/>
    </row>
    <row r="8" spans="1:17" ht="13.8" thickBot="1" x14ac:dyDescent="0.3">
      <c r="A8" s="176"/>
      <c r="B8" s="175"/>
      <c r="C8" s="174" t="s">
        <v>60</v>
      </c>
      <c r="D8" s="173">
        <f>[5]Vchecks!E3</f>
        <v>2010</v>
      </c>
      <c r="E8" s="172">
        <f>[5]Vchecks!F3</f>
        <v>2011</v>
      </c>
      <c r="F8" s="172">
        <f>[5]Vchecks!G3</f>
        <v>2012</v>
      </c>
      <c r="G8" s="171">
        <f>[5]Vchecks!H3</f>
        <v>2013</v>
      </c>
      <c r="I8" s="170" t="s">
        <v>133</v>
      </c>
    </row>
    <row r="9" spans="1:17" ht="13.5" customHeight="1" x14ac:dyDescent="0.25">
      <c r="A9" s="51"/>
      <c r="B9" s="50"/>
      <c r="C9" s="49"/>
      <c r="D9" s="48"/>
      <c r="E9" s="47"/>
      <c r="F9" s="47"/>
      <c r="G9" s="46"/>
      <c r="I9" s="120"/>
    </row>
    <row r="10" spans="1:17" ht="15" customHeight="1" x14ac:dyDescent="0.25">
      <c r="A10" s="132" t="s">
        <v>59</v>
      </c>
      <c r="B10" s="131"/>
      <c r="C10" s="130">
        <v>1</v>
      </c>
      <c r="D10" s="129"/>
      <c r="E10" s="128"/>
      <c r="F10" s="167"/>
      <c r="G10" s="164"/>
      <c r="I10" s="120"/>
    </row>
    <row r="11" spans="1:17" ht="15" customHeight="1" x14ac:dyDescent="0.25">
      <c r="A11" s="169" t="s">
        <v>12</v>
      </c>
      <c r="B11" s="168"/>
      <c r="C11" s="130" t="s">
        <v>58</v>
      </c>
      <c r="D11" s="129"/>
      <c r="E11" s="128"/>
      <c r="F11" s="167"/>
      <c r="G11" s="141"/>
      <c r="I11" s="120"/>
    </row>
    <row r="12" spans="1:17" ht="12.75" customHeight="1" thickBot="1" x14ac:dyDescent="0.3">
      <c r="A12" s="166" t="s">
        <v>57</v>
      </c>
      <c r="B12" s="137"/>
      <c r="C12" s="165" t="s">
        <v>56</v>
      </c>
      <c r="D12" s="135"/>
      <c r="E12" s="134"/>
      <c r="F12" s="134"/>
      <c r="G12" s="133"/>
      <c r="I12" s="120"/>
    </row>
    <row r="13" spans="1:17" ht="13.8" thickTop="1" x14ac:dyDescent="0.25">
      <c r="A13" s="132" t="s">
        <v>55</v>
      </c>
      <c r="B13" s="131"/>
      <c r="C13" s="130">
        <v>2</v>
      </c>
      <c r="D13" s="129"/>
      <c r="E13" s="128"/>
      <c r="F13" s="128"/>
      <c r="G13" s="164"/>
      <c r="I13" s="120"/>
    </row>
    <row r="14" spans="1:17" ht="12.75" customHeight="1" thickBot="1" x14ac:dyDescent="0.3">
      <c r="A14" s="138" t="s">
        <v>12</v>
      </c>
      <c r="B14" s="137"/>
      <c r="C14" s="136" t="s">
        <v>54</v>
      </c>
      <c r="D14" s="135"/>
      <c r="E14" s="134"/>
      <c r="F14" s="134"/>
      <c r="G14" s="133"/>
      <c r="I14" s="120"/>
    </row>
    <row r="15" spans="1:17" ht="13.8" thickTop="1" x14ac:dyDescent="0.25">
      <c r="A15" s="132" t="s">
        <v>53</v>
      </c>
      <c r="B15" s="131"/>
      <c r="C15" s="130">
        <v>3</v>
      </c>
      <c r="D15" s="129"/>
      <c r="E15" s="128"/>
      <c r="F15" s="128"/>
      <c r="G15" s="164"/>
      <c r="I15" s="120"/>
    </row>
    <row r="16" spans="1:17" ht="12.75" customHeight="1" thickBot="1" x14ac:dyDescent="0.3">
      <c r="A16" s="138" t="s">
        <v>12</v>
      </c>
      <c r="B16" s="137"/>
      <c r="C16" s="136" t="s">
        <v>52</v>
      </c>
      <c r="D16" s="135"/>
      <c r="E16" s="134"/>
      <c r="F16" s="134"/>
      <c r="G16" s="133"/>
      <c r="I16" s="120"/>
    </row>
    <row r="17" spans="1:9" ht="20.25" customHeight="1" thickTop="1" x14ac:dyDescent="0.25">
      <c r="A17" s="132" t="s">
        <v>51</v>
      </c>
      <c r="B17" s="131"/>
      <c r="C17" s="130" t="s">
        <v>50</v>
      </c>
      <c r="D17" s="157">
        <f>SUM(D19,D21)</f>
        <v>0</v>
      </c>
      <c r="E17" s="156">
        <f>SUM(E19,E21)</f>
        <v>0</v>
      </c>
      <c r="F17" s="156">
        <f>SUM(F19,F21)</f>
        <v>0</v>
      </c>
      <c r="G17" s="155">
        <f>SUM(G19,G21)</f>
        <v>0</v>
      </c>
      <c r="I17" s="120"/>
    </row>
    <row r="18" spans="1:9" ht="12.75" customHeight="1" x14ac:dyDescent="0.25">
      <c r="A18" s="147" t="s">
        <v>12</v>
      </c>
      <c r="B18" s="146"/>
      <c r="C18" s="145" t="s">
        <v>49</v>
      </c>
      <c r="D18" s="154">
        <f>SUM(D20,D22)</f>
        <v>0</v>
      </c>
      <c r="E18" s="153">
        <f>SUM(E20,E22)</f>
        <v>0</v>
      </c>
      <c r="F18" s="153">
        <f>SUM(F20,F22)</f>
        <v>0</v>
      </c>
      <c r="G18" s="152">
        <f>SUM(G20,G22)</f>
        <v>0</v>
      </c>
      <c r="I18" s="120"/>
    </row>
    <row r="19" spans="1:9" ht="13.5" customHeight="1" x14ac:dyDescent="0.25">
      <c r="A19" s="160" t="s">
        <v>20</v>
      </c>
      <c r="B19" s="163" t="s">
        <v>132</v>
      </c>
      <c r="C19" s="142">
        <v>5</v>
      </c>
      <c r="D19" s="129"/>
      <c r="E19" s="128"/>
      <c r="F19" s="128"/>
      <c r="G19" s="141"/>
      <c r="I19" s="120"/>
    </row>
    <row r="20" spans="1:9" ht="11.25" customHeight="1" x14ac:dyDescent="0.25">
      <c r="A20" s="162"/>
      <c r="B20" s="161" t="s">
        <v>12</v>
      </c>
      <c r="C20" s="145" t="s">
        <v>47</v>
      </c>
      <c r="D20" s="129"/>
      <c r="E20" s="128"/>
      <c r="F20" s="128"/>
      <c r="G20" s="141"/>
      <c r="I20" s="120"/>
    </row>
    <row r="21" spans="1:9" ht="26.25" customHeight="1" x14ac:dyDescent="0.25">
      <c r="A21" s="160" t="s">
        <v>28</v>
      </c>
      <c r="B21" s="143" t="s">
        <v>131</v>
      </c>
      <c r="C21" s="142">
        <v>6</v>
      </c>
      <c r="D21" s="129"/>
      <c r="E21" s="128"/>
      <c r="F21" s="128"/>
      <c r="G21" s="141"/>
      <c r="I21" s="120"/>
    </row>
    <row r="22" spans="1:9" ht="12.75" customHeight="1" thickBot="1" x14ac:dyDescent="0.3">
      <c r="A22" s="140"/>
      <c r="B22" s="159" t="s">
        <v>12</v>
      </c>
      <c r="C22" s="136" t="s">
        <v>45</v>
      </c>
      <c r="D22" s="135"/>
      <c r="E22" s="134"/>
      <c r="F22" s="134"/>
      <c r="G22" s="133"/>
      <c r="I22" s="120"/>
    </row>
    <row r="23" spans="1:9" ht="15" customHeight="1" thickTop="1" x14ac:dyDescent="0.25">
      <c r="A23" s="132" t="s">
        <v>44</v>
      </c>
      <c r="B23" s="131"/>
      <c r="C23" s="142" t="s">
        <v>43</v>
      </c>
      <c r="D23" s="157">
        <f>SUM(D25,D27,D29)</f>
        <v>0</v>
      </c>
      <c r="E23" s="156">
        <f>SUM(E25,E27,E29)</f>
        <v>0</v>
      </c>
      <c r="F23" s="156">
        <f>SUM(F25,F27,F29)</f>
        <v>0</v>
      </c>
      <c r="G23" s="155">
        <f>SUM(G25,G27,G29)</f>
        <v>0</v>
      </c>
      <c r="I23" s="120"/>
    </row>
    <row r="24" spans="1:9" ht="12.75" customHeight="1" x14ac:dyDescent="0.25">
      <c r="A24" s="147" t="s">
        <v>12</v>
      </c>
      <c r="B24" s="146"/>
      <c r="C24" s="145" t="s">
        <v>42</v>
      </c>
      <c r="D24" s="154">
        <f>SUM(D26,D28,D30)</f>
        <v>0</v>
      </c>
      <c r="E24" s="153">
        <f>SUM(E26,E28,E30)</f>
        <v>0</v>
      </c>
      <c r="F24" s="153">
        <f>SUM(F26,F28,F30)</f>
        <v>0</v>
      </c>
      <c r="G24" s="152">
        <f>SUM(G26,G28,G30)</f>
        <v>0</v>
      </c>
      <c r="I24" s="120"/>
    </row>
    <row r="25" spans="1:9" x14ac:dyDescent="0.25">
      <c r="A25" s="144" t="s">
        <v>20</v>
      </c>
      <c r="B25" s="148" t="s">
        <v>130</v>
      </c>
      <c r="C25" s="142">
        <v>8</v>
      </c>
      <c r="D25" s="129"/>
      <c r="E25" s="128"/>
      <c r="F25" s="128"/>
      <c r="G25" s="141"/>
      <c r="I25" s="120"/>
    </row>
    <row r="26" spans="1:9" x14ac:dyDescent="0.25">
      <c r="A26" s="144"/>
      <c r="B26" s="149" t="s">
        <v>12</v>
      </c>
      <c r="C26" s="145" t="s">
        <v>40</v>
      </c>
      <c r="D26" s="129"/>
      <c r="E26" s="128"/>
      <c r="F26" s="128"/>
      <c r="G26" s="141"/>
      <c r="I26" s="120"/>
    </row>
    <row r="27" spans="1:9" ht="14.25" customHeight="1" x14ac:dyDescent="0.25">
      <c r="A27" s="144" t="s">
        <v>28</v>
      </c>
      <c r="B27" s="158" t="s">
        <v>129</v>
      </c>
      <c r="C27" s="142">
        <v>9</v>
      </c>
      <c r="D27" s="129"/>
      <c r="E27" s="128"/>
      <c r="F27" s="128"/>
      <c r="G27" s="141"/>
      <c r="I27" s="120"/>
    </row>
    <row r="28" spans="1:9" x14ac:dyDescent="0.25">
      <c r="A28" s="144"/>
      <c r="B28" s="149" t="s">
        <v>12</v>
      </c>
      <c r="C28" s="145" t="s">
        <v>38</v>
      </c>
      <c r="D28" s="129"/>
      <c r="E28" s="128"/>
      <c r="F28" s="128"/>
      <c r="G28" s="141"/>
      <c r="I28" s="120"/>
    </row>
    <row r="29" spans="1:9" ht="25.5" customHeight="1" x14ac:dyDescent="0.25">
      <c r="A29" s="144" t="s">
        <v>25</v>
      </c>
      <c r="B29" s="148" t="s">
        <v>128</v>
      </c>
      <c r="C29" s="142">
        <v>10</v>
      </c>
      <c r="D29" s="129"/>
      <c r="E29" s="128"/>
      <c r="F29" s="128"/>
      <c r="G29" s="141"/>
      <c r="I29" s="120"/>
    </row>
    <row r="30" spans="1:9" ht="13.5" customHeight="1" thickBot="1" x14ac:dyDescent="0.3">
      <c r="A30" s="140"/>
      <c r="B30" s="139" t="s">
        <v>12</v>
      </c>
      <c r="C30" s="136" t="s">
        <v>36</v>
      </c>
      <c r="D30" s="135"/>
      <c r="E30" s="134"/>
      <c r="F30" s="134"/>
      <c r="G30" s="133"/>
      <c r="I30" s="120"/>
    </row>
    <row r="31" spans="1:9" ht="13.8" thickTop="1" x14ac:dyDescent="0.25">
      <c r="A31" s="132" t="s">
        <v>35</v>
      </c>
      <c r="B31" s="131"/>
      <c r="C31" s="130">
        <v>11</v>
      </c>
      <c r="D31" s="129"/>
      <c r="E31" s="128"/>
      <c r="F31" s="128"/>
      <c r="G31" s="127"/>
      <c r="I31" s="120"/>
    </row>
    <row r="32" spans="1:9" ht="13.5" customHeight="1" thickBot="1" x14ac:dyDescent="0.3">
      <c r="A32" s="138" t="s">
        <v>12</v>
      </c>
      <c r="B32" s="137"/>
      <c r="C32" s="136" t="s">
        <v>34</v>
      </c>
      <c r="D32" s="135"/>
      <c r="E32" s="134"/>
      <c r="F32" s="134"/>
      <c r="G32" s="133"/>
      <c r="I32" s="120"/>
    </row>
    <row r="33" spans="1:9" ht="15" customHeight="1" thickTop="1" x14ac:dyDescent="0.25">
      <c r="A33" s="132" t="s">
        <v>33</v>
      </c>
      <c r="B33" s="131"/>
      <c r="C33" s="130" t="s">
        <v>32</v>
      </c>
      <c r="D33" s="157">
        <f>SUM(D35,D37,D39)</f>
        <v>0</v>
      </c>
      <c r="E33" s="156">
        <f>SUM(E35,E37,E39)</f>
        <v>0</v>
      </c>
      <c r="F33" s="156">
        <f>SUM(F35,F37,F39)</f>
        <v>0</v>
      </c>
      <c r="G33" s="155">
        <f>SUM(G35,G37,G39)</f>
        <v>0</v>
      </c>
      <c r="I33" s="120"/>
    </row>
    <row r="34" spans="1:9" ht="12.75" customHeight="1" x14ac:dyDescent="0.25">
      <c r="A34" s="147" t="s">
        <v>12</v>
      </c>
      <c r="B34" s="146"/>
      <c r="C34" s="145" t="s">
        <v>31</v>
      </c>
      <c r="D34" s="154">
        <f>SUM(D36,D38,D40)</f>
        <v>0</v>
      </c>
      <c r="E34" s="153">
        <f>SUM(E36,E38,E40)</f>
        <v>0</v>
      </c>
      <c r="F34" s="153">
        <f>SUM(F36,F38,F40)</f>
        <v>0</v>
      </c>
      <c r="G34" s="152">
        <f>SUM(G36,G38,G40)</f>
        <v>0</v>
      </c>
      <c r="I34" s="120"/>
    </row>
    <row r="35" spans="1:9" ht="26.25" customHeight="1" x14ac:dyDescent="0.25">
      <c r="A35" s="144" t="s">
        <v>20</v>
      </c>
      <c r="B35" s="148" t="s">
        <v>127</v>
      </c>
      <c r="C35" s="130">
        <v>13</v>
      </c>
      <c r="D35" s="129"/>
      <c r="E35" s="128"/>
      <c r="F35" s="128"/>
      <c r="G35" s="141"/>
      <c r="I35" s="120"/>
    </row>
    <row r="36" spans="1:9" x14ac:dyDescent="0.25">
      <c r="A36" s="150"/>
      <c r="B36" s="149" t="s">
        <v>12</v>
      </c>
      <c r="C36" s="151" t="s">
        <v>29</v>
      </c>
      <c r="D36" s="129"/>
      <c r="E36" s="128"/>
      <c r="F36" s="128"/>
      <c r="G36" s="141"/>
      <c r="I36" s="120"/>
    </row>
    <row r="37" spans="1:9" x14ac:dyDescent="0.25">
      <c r="A37" s="144" t="s">
        <v>28</v>
      </c>
      <c r="B37" s="148" t="s">
        <v>27</v>
      </c>
      <c r="C37" s="142">
        <v>14</v>
      </c>
      <c r="D37" s="129"/>
      <c r="E37" s="128"/>
      <c r="F37" s="128"/>
      <c r="G37" s="141"/>
      <c r="I37" s="120"/>
    </row>
    <row r="38" spans="1:9" x14ac:dyDescent="0.25">
      <c r="A38" s="150"/>
      <c r="B38" s="149" t="s">
        <v>12</v>
      </c>
      <c r="C38" s="145" t="s">
        <v>26</v>
      </c>
      <c r="D38" s="129"/>
      <c r="E38" s="128"/>
      <c r="F38" s="128"/>
      <c r="G38" s="141"/>
      <c r="I38" s="120"/>
    </row>
    <row r="39" spans="1:9" ht="25.5" customHeight="1" x14ac:dyDescent="0.25">
      <c r="A39" s="144" t="s">
        <v>25</v>
      </c>
      <c r="B39" s="148" t="s">
        <v>126</v>
      </c>
      <c r="C39" s="142">
        <v>15</v>
      </c>
      <c r="D39" s="129"/>
      <c r="E39" s="128"/>
      <c r="F39" s="128"/>
      <c r="G39" s="141"/>
      <c r="I39" s="120"/>
    </row>
    <row r="40" spans="1:9" ht="13.5" customHeight="1" thickBot="1" x14ac:dyDescent="0.3">
      <c r="A40" s="140"/>
      <c r="B40" s="139" t="s">
        <v>12</v>
      </c>
      <c r="C40" s="136" t="s">
        <v>23</v>
      </c>
      <c r="D40" s="135"/>
      <c r="E40" s="134"/>
      <c r="F40" s="134"/>
      <c r="G40" s="133"/>
      <c r="I40" s="120"/>
    </row>
    <row r="41" spans="1:9" ht="15.75" customHeight="1" thickTop="1" x14ac:dyDescent="0.25">
      <c r="A41" s="132" t="s">
        <v>22</v>
      </c>
      <c r="B41" s="131"/>
      <c r="C41" s="130">
        <v>16</v>
      </c>
      <c r="D41" s="129"/>
      <c r="E41" s="128"/>
      <c r="F41" s="128"/>
      <c r="G41" s="127"/>
      <c r="I41" s="120"/>
    </row>
    <row r="42" spans="1:9" x14ac:dyDescent="0.25">
      <c r="A42" s="147" t="s">
        <v>12</v>
      </c>
      <c r="B42" s="146"/>
      <c r="C42" s="145" t="s">
        <v>21</v>
      </c>
      <c r="D42" s="129"/>
      <c r="E42" s="128"/>
      <c r="F42" s="128"/>
      <c r="G42" s="141"/>
      <c r="I42" s="120"/>
    </row>
    <row r="43" spans="1:9" x14ac:dyDescent="0.25">
      <c r="A43" s="144" t="s">
        <v>20</v>
      </c>
      <c r="B43" s="143" t="s">
        <v>125</v>
      </c>
      <c r="C43" s="142">
        <v>17</v>
      </c>
      <c r="D43" s="129"/>
      <c r="E43" s="128"/>
      <c r="F43" s="128"/>
      <c r="G43" s="141"/>
      <c r="I43" s="120"/>
    </row>
    <row r="44" spans="1:9" ht="13.5" customHeight="1" thickBot="1" x14ac:dyDescent="0.3">
      <c r="A44" s="140"/>
      <c r="B44" s="139" t="s">
        <v>12</v>
      </c>
      <c r="C44" s="136" t="s">
        <v>18</v>
      </c>
      <c r="D44" s="135"/>
      <c r="E44" s="134"/>
      <c r="F44" s="134"/>
      <c r="G44" s="133"/>
      <c r="I44" s="120"/>
    </row>
    <row r="45" spans="1:9" ht="14.25" customHeight="1" thickTop="1" x14ac:dyDescent="0.25">
      <c r="A45" s="132" t="s">
        <v>17</v>
      </c>
      <c r="B45" s="131"/>
      <c r="C45" s="130">
        <v>18</v>
      </c>
      <c r="D45" s="129"/>
      <c r="E45" s="128"/>
      <c r="F45" s="128"/>
      <c r="G45" s="127"/>
      <c r="I45" s="120"/>
    </row>
    <row r="46" spans="1:9" ht="13.5" customHeight="1" thickBot="1" x14ac:dyDescent="0.3">
      <c r="A46" s="138" t="s">
        <v>12</v>
      </c>
      <c r="B46" s="137"/>
      <c r="C46" s="136" t="s">
        <v>16</v>
      </c>
      <c r="D46" s="135"/>
      <c r="E46" s="134"/>
      <c r="F46" s="134"/>
      <c r="G46" s="133"/>
      <c r="I46" s="120"/>
    </row>
    <row r="47" spans="1:9" ht="15" customHeight="1" thickTop="1" x14ac:dyDescent="0.25">
      <c r="A47" s="132" t="s">
        <v>124</v>
      </c>
      <c r="B47" s="131"/>
      <c r="C47" s="130">
        <v>19</v>
      </c>
      <c r="D47" s="129"/>
      <c r="E47" s="128"/>
      <c r="F47" s="128"/>
      <c r="G47" s="127"/>
      <c r="I47" s="120"/>
    </row>
    <row r="48" spans="1:9" ht="13.5" customHeight="1" thickBot="1" x14ac:dyDescent="0.3">
      <c r="A48" s="138" t="s">
        <v>12</v>
      </c>
      <c r="B48" s="137"/>
      <c r="C48" s="136" t="s">
        <v>14</v>
      </c>
      <c r="D48" s="135"/>
      <c r="E48" s="134"/>
      <c r="F48" s="134"/>
      <c r="G48" s="133"/>
      <c r="I48" s="120"/>
    </row>
    <row r="49" spans="1:16" ht="13.8" thickTop="1" x14ac:dyDescent="0.25">
      <c r="A49" s="132" t="s">
        <v>123</v>
      </c>
      <c r="B49" s="131"/>
      <c r="C49" s="130">
        <v>20</v>
      </c>
      <c r="D49" s="129"/>
      <c r="E49" s="128"/>
      <c r="F49" s="128"/>
      <c r="G49" s="127"/>
      <c r="I49" s="120"/>
    </row>
    <row r="50" spans="1:16" ht="13.5" customHeight="1" thickBot="1" x14ac:dyDescent="0.3">
      <c r="A50" s="126" t="s">
        <v>12</v>
      </c>
      <c r="B50" s="125"/>
      <c r="C50" s="124" t="s">
        <v>11</v>
      </c>
      <c r="D50" s="123"/>
      <c r="E50" s="122"/>
      <c r="F50" s="122"/>
      <c r="G50" s="121"/>
      <c r="I50" s="120"/>
    </row>
    <row r="51" spans="1:16" ht="13.8" thickBot="1" x14ac:dyDescent="0.3">
      <c r="A51" s="119"/>
      <c r="B51" s="119"/>
      <c r="C51" s="118"/>
      <c r="I51" s="117"/>
    </row>
    <row r="52" spans="1:16" s="2" customFormat="1" ht="83.25" customHeight="1" thickBot="1" x14ac:dyDescent="0.3">
      <c r="A52" s="116" t="s">
        <v>10</v>
      </c>
      <c r="B52" s="115"/>
      <c r="C52" s="115"/>
      <c r="D52" s="115"/>
      <c r="E52" s="115"/>
      <c r="F52" s="115"/>
      <c r="G52" s="114"/>
      <c r="H52" s="7"/>
      <c r="I52" s="7"/>
      <c r="J52" s="7"/>
      <c r="K52" s="7"/>
      <c r="L52" s="7"/>
      <c r="M52" s="7"/>
      <c r="N52" s="7"/>
      <c r="O52" s="7"/>
      <c r="P52" s="7"/>
    </row>
    <row r="53" spans="1:16" s="2" customFormat="1" ht="12" customHeight="1" x14ac:dyDescent="0.25">
      <c r="A53" s="9"/>
      <c r="B53" s="9"/>
      <c r="C53" s="9"/>
      <c r="D53" s="9"/>
      <c r="E53" s="9"/>
      <c r="F53" s="9"/>
      <c r="G53" s="9"/>
      <c r="H53" s="7"/>
      <c r="I53" s="7"/>
      <c r="J53" s="7"/>
      <c r="K53" s="7"/>
      <c r="L53" s="7"/>
      <c r="M53" s="7"/>
      <c r="N53" s="7"/>
      <c r="O53" s="7"/>
      <c r="P53" s="7"/>
    </row>
    <row r="54" spans="1:16" s="2" customFormat="1" ht="13.5" customHeight="1" x14ac:dyDescent="0.25">
      <c r="A54" s="111"/>
      <c r="B54" s="9"/>
      <c r="C54" s="9"/>
      <c r="D54" s="9"/>
      <c r="E54" s="8" t="s">
        <v>9</v>
      </c>
      <c r="F54" s="8" t="s">
        <v>8</v>
      </c>
      <c r="G54" s="8" t="s">
        <v>7</v>
      </c>
      <c r="H54" s="7"/>
      <c r="I54" s="7"/>
      <c r="J54" s="7"/>
      <c r="K54" s="7"/>
      <c r="L54" s="7"/>
      <c r="M54" s="7"/>
      <c r="N54" s="7"/>
      <c r="O54" s="7"/>
      <c r="P54" s="7"/>
    </row>
    <row r="55" spans="1:16" x14ac:dyDescent="0.25">
      <c r="A55" s="112" t="s">
        <v>6</v>
      </c>
      <c r="B55" s="112"/>
      <c r="C55" s="112" t="s">
        <v>5</v>
      </c>
      <c r="D55" s="111"/>
      <c r="E55" s="111"/>
      <c r="F55" s="111"/>
      <c r="G55" s="111"/>
    </row>
    <row r="56" spans="1:16" x14ac:dyDescent="0.25">
      <c r="A56" s="113"/>
      <c r="B56" s="112"/>
      <c r="C56" s="112" t="s">
        <v>4</v>
      </c>
      <c r="D56" s="111"/>
      <c r="E56" s="111"/>
      <c r="F56" s="111"/>
      <c r="G56" s="111"/>
    </row>
    <row r="57" spans="1:16" x14ac:dyDescent="0.25">
      <c r="A57" s="113"/>
      <c r="B57" s="112"/>
      <c r="C57" s="112" t="s">
        <v>3</v>
      </c>
      <c r="D57" s="111"/>
      <c r="E57" s="111"/>
      <c r="F57" s="111"/>
      <c r="G57" s="111"/>
    </row>
    <row r="58" spans="1:16" x14ac:dyDescent="0.25">
      <c r="A58" s="113"/>
      <c r="B58" s="112"/>
      <c r="C58" s="112" t="s">
        <v>2</v>
      </c>
      <c r="D58" s="111"/>
      <c r="E58" s="111"/>
      <c r="F58" s="111"/>
      <c r="G58" s="111"/>
    </row>
    <row r="59" spans="1:16" x14ac:dyDescent="0.25">
      <c r="A59" s="112"/>
      <c r="B59" s="112"/>
      <c r="C59" s="112" t="s">
        <v>1</v>
      </c>
      <c r="D59" s="111"/>
      <c r="E59" s="111"/>
      <c r="F59" s="111"/>
      <c r="G59" s="111"/>
    </row>
    <row r="60" spans="1:16" x14ac:dyDescent="0.25">
      <c r="A60" s="110" t="s">
        <v>122</v>
      </c>
      <c r="B60" s="110"/>
      <c r="C60" s="108"/>
    </row>
    <row r="61" spans="1:16" x14ac:dyDescent="0.25">
      <c r="A61" s="109" t="s">
        <v>0</v>
      </c>
      <c r="B61" s="109"/>
      <c r="C61" s="108"/>
    </row>
  </sheetData>
  <sheetProtection password="CA3F" sheet="1" objects="1" scenarios="1" formatCells="0" formatColumns="0" formatRows="0" insertHyperlinks="0"/>
  <mergeCells count="28">
    <mergeCell ref="A10:B10"/>
    <mergeCell ref="A12:B12"/>
    <mergeCell ref="A45:B45"/>
    <mergeCell ref="A47:B47"/>
    <mergeCell ref="A14:B14"/>
    <mergeCell ref="A6:G6"/>
    <mergeCell ref="A7:G7"/>
    <mergeCell ref="A13:B13"/>
    <mergeCell ref="A46:B46"/>
    <mergeCell ref="A16:B16"/>
    <mergeCell ref="A1:G1"/>
    <mergeCell ref="A50:B50"/>
    <mergeCell ref="A33:B33"/>
    <mergeCell ref="A18:B18"/>
    <mergeCell ref="A24:B24"/>
    <mergeCell ref="A32:B32"/>
    <mergeCell ref="A49:B49"/>
    <mergeCell ref="A42:B42"/>
    <mergeCell ref="I8:I51"/>
    <mergeCell ref="A11:B11"/>
    <mergeCell ref="A52:G52"/>
    <mergeCell ref="A15:B15"/>
    <mergeCell ref="A23:B23"/>
    <mergeCell ref="A34:B34"/>
    <mergeCell ref="A31:B31"/>
    <mergeCell ref="A41:B41"/>
    <mergeCell ref="A48:B48"/>
    <mergeCell ref="A17:B17"/>
  </mergeCells>
  <printOptions horizontalCentered="1"/>
  <pageMargins left="0.78740157480314965" right="0.31496062992125984" top="0.95" bottom="0.51181102362204722" header="0.23622047244094491" footer="0.51181102362204722"/>
  <pageSetup paperSize="9" scale="74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182880</xdr:colOff>
                    <xdr:row>53</xdr:row>
                    <xdr:rowOff>137160</xdr:rowOff>
                  </from>
                  <to>
                    <xdr:col>4</xdr:col>
                    <xdr:colOff>487680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4</xdr:col>
                    <xdr:colOff>182880</xdr:colOff>
                    <xdr:row>54</xdr:row>
                    <xdr:rowOff>137160</xdr:rowOff>
                  </from>
                  <to>
                    <xdr:col>4</xdr:col>
                    <xdr:colOff>571500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4</xdr:col>
                    <xdr:colOff>182880</xdr:colOff>
                    <xdr:row>55</xdr:row>
                    <xdr:rowOff>137160</xdr:rowOff>
                  </from>
                  <to>
                    <xdr:col>4</xdr:col>
                    <xdr:colOff>571500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4</xdr:col>
                    <xdr:colOff>182880</xdr:colOff>
                    <xdr:row>56</xdr:row>
                    <xdr:rowOff>137160</xdr:rowOff>
                  </from>
                  <to>
                    <xdr:col>4</xdr:col>
                    <xdr:colOff>571500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4</xdr:col>
                    <xdr:colOff>182880</xdr:colOff>
                    <xdr:row>57</xdr:row>
                    <xdr:rowOff>137160</xdr:rowOff>
                  </from>
                  <to>
                    <xdr:col>4</xdr:col>
                    <xdr:colOff>571500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5</xdr:col>
                    <xdr:colOff>182880</xdr:colOff>
                    <xdr:row>57</xdr:row>
                    <xdr:rowOff>137160</xdr:rowOff>
                  </from>
                  <to>
                    <xdr:col>5</xdr:col>
                    <xdr:colOff>571500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5</xdr:col>
                    <xdr:colOff>182880</xdr:colOff>
                    <xdr:row>56</xdr:row>
                    <xdr:rowOff>137160</xdr:rowOff>
                  </from>
                  <to>
                    <xdr:col>5</xdr:col>
                    <xdr:colOff>571500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5</xdr:col>
                    <xdr:colOff>182880</xdr:colOff>
                    <xdr:row>55</xdr:row>
                    <xdr:rowOff>144780</xdr:rowOff>
                  </from>
                  <to>
                    <xdr:col>5</xdr:col>
                    <xdr:colOff>571500</xdr:colOff>
                    <xdr:row>57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5</xdr:col>
                    <xdr:colOff>182880</xdr:colOff>
                    <xdr:row>54</xdr:row>
                    <xdr:rowOff>144780</xdr:rowOff>
                  </from>
                  <to>
                    <xdr:col>5</xdr:col>
                    <xdr:colOff>571500</xdr:colOff>
                    <xdr:row>56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5</xdr:col>
                    <xdr:colOff>182880</xdr:colOff>
                    <xdr:row>53</xdr:row>
                    <xdr:rowOff>152400</xdr:rowOff>
                  </from>
                  <to>
                    <xdr:col>5</xdr:col>
                    <xdr:colOff>571500</xdr:colOff>
                    <xdr:row>55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6</xdr:col>
                    <xdr:colOff>182880</xdr:colOff>
                    <xdr:row>53</xdr:row>
                    <xdr:rowOff>152400</xdr:rowOff>
                  </from>
                  <to>
                    <xdr:col>6</xdr:col>
                    <xdr:colOff>571500</xdr:colOff>
                    <xdr:row>55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6</xdr:col>
                    <xdr:colOff>182880</xdr:colOff>
                    <xdr:row>54</xdr:row>
                    <xdr:rowOff>144780</xdr:rowOff>
                  </from>
                  <to>
                    <xdr:col>6</xdr:col>
                    <xdr:colOff>571500</xdr:colOff>
                    <xdr:row>56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6</xdr:col>
                    <xdr:colOff>182880</xdr:colOff>
                    <xdr:row>55</xdr:row>
                    <xdr:rowOff>144780</xdr:rowOff>
                  </from>
                  <to>
                    <xdr:col>6</xdr:col>
                    <xdr:colOff>571500</xdr:colOff>
                    <xdr:row>57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>
                  <from>
                    <xdr:col>6</xdr:col>
                    <xdr:colOff>182880</xdr:colOff>
                    <xdr:row>56</xdr:row>
                    <xdr:rowOff>144780</xdr:rowOff>
                  </from>
                  <to>
                    <xdr:col>6</xdr:col>
                    <xdr:colOff>571500</xdr:colOff>
                    <xdr:row>58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>
                  <from>
                    <xdr:col>6</xdr:col>
                    <xdr:colOff>182880</xdr:colOff>
                    <xdr:row>57</xdr:row>
                    <xdr:rowOff>144780</xdr:rowOff>
                  </from>
                  <to>
                    <xdr:col>6</xdr:col>
                    <xdr:colOff>571500</xdr:colOff>
                    <xdr:row>59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FF00"/>
    <pageSetUpPr fitToPage="1"/>
  </sheetPr>
  <dimension ref="A1:R48"/>
  <sheetViews>
    <sheetView zoomScaleNormal="100" zoomScaleSheetLayoutView="100" workbookViewId="0">
      <selection activeCell="D15" sqref="D15"/>
    </sheetView>
  </sheetViews>
  <sheetFormatPr defaultColWidth="9.109375" defaultRowHeight="13.2" x14ac:dyDescent="0.25"/>
  <cols>
    <col min="1" max="2" width="2" style="71" customWidth="1"/>
    <col min="3" max="3" width="10.33203125" style="71" customWidth="1"/>
    <col min="4" max="4" width="12.33203125" style="71" customWidth="1"/>
    <col min="5" max="6" width="9.109375" style="71"/>
    <col min="7" max="7" width="10" style="71" customWidth="1"/>
    <col min="8" max="8" width="9.109375" style="71"/>
    <col min="9" max="9" width="9.6640625" style="71" customWidth="1"/>
    <col min="10" max="10" width="10" style="71" customWidth="1"/>
    <col min="11" max="12" width="9.109375" style="71"/>
    <col min="13" max="13" width="9.6640625" style="71" customWidth="1"/>
    <col min="14" max="15" width="10.44140625" style="71" customWidth="1"/>
    <col min="16" max="16" width="17" style="71" customWidth="1"/>
    <col min="17" max="17" width="6.44140625" style="71" customWidth="1"/>
    <col min="18" max="18" width="13.33203125" style="71" customWidth="1"/>
    <col min="19" max="16384" width="9.109375" style="71"/>
  </cols>
  <sheetData>
    <row r="1" spans="1:18" s="62" customFormat="1" ht="17.399999999999999" x14ac:dyDescent="0.3">
      <c r="A1" s="350" t="s">
        <v>64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87"/>
      <c r="R1" s="189" t="str">
        <f>'[5]Cover page'!$F$1</f>
        <v>Oct.2014</v>
      </c>
    </row>
    <row r="2" spans="1:18" s="62" customFormat="1" x14ac:dyDescent="0.25">
      <c r="D2" s="86"/>
    </row>
    <row r="3" spans="1:18" s="62" customFormat="1" ht="17.399999999999999" x14ac:dyDescent="0.3">
      <c r="A3" s="187" t="str">
        <f>"Member State: "&amp;'[5]Cover page'!D11</f>
        <v>Member State: XX</v>
      </c>
      <c r="B3" s="198"/>
      <c r="C3" s="198"/>
      <c r="D3" s="181"/>
      <c r="E3" s="85"/>
      <c r="J3" s="85"/>
      <c r="M3" s="85"/>
    </row>
    <row r="4" spans="1:18" s="62" customFormat="1" ht="13.8" x14ac:dyDescent="0.25">
      <c r="A4" s="184" t="s">
        <v>63</v>
      </c>
      <c r="B4" s="183"/>
      <c r="C4" s="202"/>
      <c r="D4" s="181"/>
    </row>
    <row r="5" spans="1:18" s="62" customFormat="1" x14ac:dyDescent="0.25">
      <c r="A5" s="181"/>
      <c r="B5" s="181"/>
      <c r="C5" s="180" t="str">
        <f>'[5]Cover page'!D12</f>
        <v>xx/xx/2014</v>
      </c>
      <c r="D5" s="181"/>
      <c r="K5" s="77"/>
    </row>
    <row r="6" spans="1:18" s="62" customFormat="1" ht="17.25" customHeight="1" x14ac:dyDescent="0.3">
      <c r="A6" s="351" t="s">
        <v>168</v>
      </c>
      <c r="B6" s="351"/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8" ht="13.8" thickBot="1" x14ac:dyDescent="0.3">
      <c r="A7" s="352" t="s">
        <v>61</v>
      </c>
      <c r="B7" s="352"/>
      <c r="C7" s="352"/>
      <c r="D7" s="352"/>
      <c r="E7" s="352"/>
      <c r="F7" s="352"/>
      <c r="G7" s="352"/>
      <c r="H7" s="352"/>
      <c r="I7" s="352"/>
      <c r="J7" s="352"/>
      <c r="K7" s="352"/>
      <c r="L7" s="352"/>
      <c r="M7" s="352"/>
      <c r="N7" s="352"/>
      <c r="O7" s="352"/>
      <c r="P7" s="352"/>
      <c r="Q7" s="84"/>
    </row>
    <row r="8" spans="1:18" s="62" customFormat="1" ht="20.25" customHeight="1" thickBot="1" x14ac:dyDescent="0.3">
      <c r="A8" s="353" t="s">
        <v>102</v>
      </c>
      <c r="B8" s="354"/>
      <c r="C8" s="354"/>
      <c r="D8" s="355" t="s">
        <v>101</v>
      </c>
      <c r="E8" s="356" t="s">
        <v>100</v>
      </c>
      <c r="F8" s="357"/>
      <c r="G8" s="357"/>
      <c r="H8" s="357"/>
      <c r="I8" s="357"/>
      <c r="J8" s="357"/>
      <c r="K8" s="357"/>
      <c r="L8" s="358"/>
      <c r="M8" s="356" t="s">
        <v>99</v>
      </c>
      <c r="N8" s="357"/>
      <c r="O8" s="358"/>
      <c r="P8" s="359" t="s">
        <v>98</v>
      </c>
      <c r="R8" s="360" t="s">
        <v>133</v>
      </c>
    </row>
    <row r="9" spans="1:18" s="62" customFormat="1" ht="14.25" customHeight="1" thickBot="1" x14ac:dyDescent="0.3">
      <c r="A9" s="361"/>
      <c r="B9" s="362"/>
      <c r="C9" s="362"/>
      <c r="D9" s="363"/>
      <c r="E9" s="359" t="s">
        <v>95</v>
      </c>
      <c r="F9" s="364" t="s">
        <v>97</v>
      </c>
      <c r="G9" s="365"/>
      <c r="H9" s="365"/>
      <c r="I9" s="356" t="s">
        <v>96</v>
      </c>
      <c r="J9" s="357"/>
      <c r="K9" s="357"/>
      <c r="L9" s="358"/>
      <c r="M9" s="359" t="s">
        <v>95</v>
      </c>
      <c r="N9" s="366" t="s">
        <v>94</v>
      </c>
      <c r="O9" s="367"/>
      <c r="P9" s="368"/>
      <c r="R9" s="369"/>
    </row>
    <row r="10" spans="1:18" s="62" customFormat="1" ht="12.75" customHeight="1" x14ac:dyDescent="0.25">
      <c r="A10" s="361"/>
      <c r="B10" s="362"/>
      <c r="C10" s="362"/>
      <c r="D10" s="363"/>
      <c r="E10" s="368"/>
      <c r="F10" s="359" t="s">
        <v>93</v>
      </c>
      <c r="G10" s="359" t="s">
        <v>92</v>
      </c>
      <c r="H10" s="355" t="s">
        <v>91</v>
      </c>
      <c r="I10" s="359" t="s">
        <v>90</v>
      </c>
      <c r="J10" s="359" t="s">
        <v>89</v>
      </c>
      <c r="K10" s="359" t="s">
        <v>88</v>
      </c>
      <c r="L10" s="359" t="s">
        <v>87</v>
      </c>
      <c r="M10" s="368"/>
      <c r="N10" s="359" t="s">
        <v>86</v>
      </c>
      <c r="O10" s="359" t="s">
        <v>85</v>
      </c>
      <c r="P10" s="368"/>
      <c r="R10" s="369"/>
    </row>
    <row r="11" spans="1:18" s="62" customFormat="1" ht="12.75" customHeight="1" x14ac:dyDescent="0.25">
      <c r="A11" s="361"/>
      <c r="B11" s="362"/>
      <c r="C11" s="362"/>
      <c r="D11" s="363"/>
      <c r="E11" s="368"/>
      <c r="F11" s="368"/>
      <c r="G11" s="368"/>
      <c r="H11" s="363"/>
      <c r="I11" s="368"/>
      <c r="J11" s="368"/>
      <c r="K11" s="368"/>
      <c r="L11" s="370"/>
      <c r="M11" s="368"/>
      <c r="N11" s="368"/>
      <c r="O11" s="368"/>
      <c r="P11" s="368"/>
      <c r="R11" s="369"/>
    </row>
    <row r="12" spans="1:18" s="62" customFormat="1" ht="51.75" customHeight="1" thickBot="1" x14ac:dyDescent="0.3">
      <c r="A12" s="371"/>
      <c r="B12" s="372"/>
      <c r="C12" s="372"/>
      <c r="D12" s="373"/>
      <c r="E12" s="374"/>
      <c r="F12" s="374"/>
      <c r="G12" s="374"/>
      <c r="H12" s="373"/>
      <c r="I12" s="374"/>
      <c r="J12" s="374"/>
      <c r="K12" s="374"/>
      <c r="L12" s="375"/>
      <c r="M12" s="374"/>
      <c r="N12" s="374"/>
      <c r="O12" s="374"/>
      <c r="P12" s="374"/>
      <c r="R12" s="369"/>
    </row>
    <row r="13" spans="1:18" s="77" customFormat="1" ht="13.8" thickBot="1" x14ac:dyDescent="0.3">
      <c r="A13" s="376"/>
      <c r="B13" s="377"/>
      <c r="C13" s="378"/>
      <c r="D13" s="379">
        <v>1</v>
      </c>
      <c r="E13" s="380" t="s">
        <v>84</v>
      </c>
      <c r="F13" s="381" t="s">
        <v>83</v>
      </c>
      <c r="G13" s="379">
        <v>4</v>
      </c>
      <c r="H13" s="380">
        <v>5</v>
      </c>
      <c r="I13" s="380" t="s">
        <v>82</v>
      </c>
      <c r="J13" s="381">
        <v>7</v>
      </c>
      <c r="K13" s="379">
        <v>8</v>
      </c>
      <c r="L13" s="381">
        <v>9</v>
      </c>
      <c r="M13" s="381" t="s">
        <v>81</v>
      </c>
      <c r="N13" s="379">
        <v>11</v>
      </c>
      <c r="O13" s="381">
        <v>12</v>
      </c>
      <c r="P13" s="381">
        <v>13</v>
      </c>
      <c r="R13" s="369"/>
    </row>
    <row r="14" spans="1:18" s="77" customFormat="1" ht="15.6" x14ac:dyDescent="0.3">
      <c r="A14" s="83"/>
      <c r="B14" s="82"/>
      <c r="C14" s="79"/>
      <c r="D14" s="80"/>
      <c r="E14" s="81"/>
      <c r="F14" s="80"/>
      <c r="G14" s="80"/>
      <c r="H14" s="80"/>
      <c r="I14" s="81"/>
      <c r="J14" s="80"/>
      <c r="K14" s="80"/>
      <c r="L14" s="80"/>
      <c r="M14" s="81"/>
      <c r="N14" s="80"/>
      <c r="O14" s="79"/>
      <c r="P14" s="78"/>
      <c r="R14" s="369"/>
    </row>
    <row r="15" spans="1:18" s="77" customFormat="1" x14ac:dyDescent="0.25">
      <c r="A15" s="361">
        <f>[5]Vchecks!$E$3</f>
        <v>2010</v>
      </c>
      <c r="B15" s="362"/>
      <c r="C15" s="382"/>
      <c r="D15" s="383"/>
      <c r="E15" s="384">
        <f>SUM(F15,I15)</f>
        <v>0</v>
      </c>
      <c r="F15" s="385">
        <f>SUM(G15,H15)</f>
        <v>0</v>
      </c>
      <c r="G15" s="383"/>
      <c r="H15" s="383"/>
      <c r="I15" s="384">
        <f>SUM(J15,K15,L15)</f>
        <v>0</v>
      </c>
      <c r="J15" s="383"/>
      <c r="K15" s="383"/>
      <c r="L15" s="383"/>
      <c r="M15" s="384">
        <f>SUM(N15,O15)</f>
        <v>0</v>
      </c>
      <c r="N15" s="383"/>
      <c r="O15" s="386"/>
      <c r="P15" s="387"/>
      <c r="R15" s="369"/>
    </row>
    <row r="16" spans="1:18" s="77" customFormat="1" x14ac:dyDescent="0.25">
      <c r="A16" s="361">
        <f>A15+1</f>
        <v>2011</v>
      </c>
      <c r="B16" s="362"/>
      <c r="C16" s="382"/>
      <c r="D16" s="383"/>
      <c r="E16" s="384">
        <f>SUM(F16,I16)</f>
        <v>0</v>
      </c>
      <c r="F16" s="385">
        <f>SUM(G16,H16)</f>
        <v>0</v>
      </c>
      <c r="G16" s="383"/>
      <c r="H16" s="383"/>
      <c r="I16" s="384">
        <f>SUM(J16,K16,L16)</f>
        <v>0</v>
      </c>
      <c r="J16" s="383"/>
      <c r="K16" s="383"/>
      <c r="L16" s="383"/>
      <c r="M16" s="384">
        <f>SUM(N16,O16)</f>
        <v>0</v>
      </c>
      <c r="N16" s="383"/>
      <c r="O16" s="386"/>
      <c r="P16" s="387"/>
      <c r="R16" s="369"/>
    </row>
    <row r="17" spans="1:18" s="77" customFormat="1" x14ac:dyDescent="0.25">
      <c r="A17" s="361">
        <f>A16+1</f>
        <v>2012</v>
      </c>
      <c r="B17" s="362"/>
      <c r="C17" s="382"/>
      <c r="D17" s="383"/>
      <c r="E17" s="384">
        <f>SUM(F17,I17)</f>
        <v>0</v>
      </c>
      <c r="F17" s="385">
        <f>SUM(G17,H17)</f>
        <v>0</v>
      </c>
      <c r="G17" s="383"/>
      <c r="H17" s="383"/>
      <c r="I17" s="384">
        <f>SUM(J17,K17,L17)</f>
        <v>0</v>
      </c>
      <c r="J17" s="383"/>
      <c r="K17" s="383"/>
      <c r="L17" s="383"/>
      <c r="M17" s="384">
        <f>SUM(N17,O17)</f>
        <v>0</v>
      </c>
      <c r="N17" s="383"/>
      <c r="O17" s="386"/>
      <c r="P17" s="387"/>
      <c r="R17" s="369"/>
    </row>
    <row r="18" spans="1:18" s="77" customFormat="1" ht="13.8" thickBot="1" x14ac:dyDescent="0.3">
      <c r="A18" s="371">
        <f>A17+1</f>
        <v>2013</v>
      </c>
      <c r="B18" s="372"/>
      <c r="C18" s="388"/>
      <c r="D18" s="389"/>
      <c r="E18" s="390">
        <f>SUM(F18,I18)</f>
        <v>0</v>
      </c>
      <c r="F18" s="391">
        <f>SUM(G18,H18)</f>
        <v>0</v>
      </c>
      <c r="G18" s="389"/>
      <c r="H18" s="389"/>
      <c r="I18" s="390">
        <f>SUM(J18,K18,L18)</f>
        <v>0</v>
      </c>
      <c r="J18" s="389"/>
      <c r="K18" s="389"/>
      <c r="L18" s="389"/>
      <c r="M18" s="390">
        <f>SUM(N18,O18)</f>
        <v>0</v>
      </c>
      <c r="N18" s="389"/>
      <c r="O18" s="392"/>
      <c r="P18" s="393"/>
      <c r="R18" s="369"/>
    </row>
    <row r="19" spans="1:18" x14ac:dyDescent="0.25">
      <c r="A19" s="394" t="s">
        <v>80</v>
      </c>
      <c r="B19" s="395"/>
      <c r="C19" s="395"/>
      <c r="D19" s="395"/>
      <c r="E19" s="395"/>
      <c r="F19" s="395"/>
      <c r="G19" s="395"/>
      <c r="H19" s="395"/>
      <c r="I19" s="395"/>
      <c r="J19" s="395"/>
      <c r="K19" s="395"/>
      <c r="L19" s="395"/>
      <c r="M19" s="395"/>
      <c r="N19" s="395"/>
      <c r="O19" s="395"/>
      <c r="P19" s="395"/>
      <c r="R19" s="369"/>
    </row>
    <row r="20" spans="1:18" ht="13.8" thickBot="1" x14ac:dyDescent="0.3">
      <c r="R20" s="396"/>
    </row>
    <row r="21" spans="1:18" s="62" customFormat="1" ht="53.25" customHeight="1" thickBot="1" x14ac:dyDescent="0.3">
      <c r="A21" s="105" t="s">
        <v>79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7"/>
      <c r="Q21" s="76"/>
    </row>
    <row r="22" spans="1:18" s="62" customFormat="1" ht="12.75" customHeight="1" x14ac:dyDescent="0.25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4"/>
    </row>
    <row r="23" spans="1:18" s="62" customFormat="1" ht="12" customHeight="1" x14ac:dyDescent="0.25">
      <c r="A23" s="75"/>
      <c r="B23" s="75"/>
      <c r="C23" s="75"/>
      <c r="D23" s="75"/>
      <c r="E23" s="75"/>
      <c r="F23" s="75"/>
      <c r="G23" s="75"/>
      <c r="H23" s="75"/>
      <c r="I23" s="75"/>
      <c r="J23" s="8" t="s">
        <v>9</v>
      </c>
      <c r="K23" s="8" t="s">
        <v>8</v>
      </c>
      <c r="L23" s="8" t="s">
        <v>7</v>
      </c>
      <c r="O23" s="75"/>
      <c r="P23" s="75"/>
      <c r="Q23" s="74"/>
    </row>
    <row r="24" spans="1:18" x14ac:dyDescent="0.25">
      <c r="A24" s="394" t="s">
        <v>78</v>
      </c>
      <c r="B24" s="394"/>
      <c r="C24" s="394"/>
      <c r="D24" s="394"/>
      <c r="E24" s="394"/>
      <c r="F24" s="394"/>
      <c r="G24" s="394"/>
      <c r="H24" s="394" t="s">
        <v>5</v>
      </c>
      <c r="I24" s="394"/>
      <c r="J24" s="73"/>
      <c r="K24" s="73"/>
      <c r="L24" s="73"/>
      <c r="M24" s="73"/>
    </row>
    <row r="25" spans="1:18" x14ac:dyDescent="0.25">
      <c r="A25" s="397"/>
      <c r="B25" s="394"/>
      <c r="C25" s="394"/>
      <c r="D25" s="394"/>
      <c r="E25" s="394"/>
      <c r="F25" s="394"/>
      <c r="G25" s="394"/>
      <c r="H25" s="394" t="s">
        <v>4</v>
      </c>
      <c r="I25" s="394"/>
      <c r="J25" s="73"/>
      <c r="K25" s="73"/>
      <c r="L25" s="73"/>
      <c r="M25" s="73"/>
    </row>
    <row r="26" spans="1:18" x14ac:dyDescent="0.25">
      <c r="A26" s="397"/>
      <c r="B26" s="394"/>
      <c r="C26" s="394"/>
      <c r="D26" s="394"/>
      <c r="E26" s="394"/>
      <c r="F26" s="394"/>
      <c r="G26" s="394"/>
      <c r="H26" s="394" t="s">
        <v>3</v>
      </c>
      <c r="I26" s="394"/>
      <c r="J26" s="73"/>
      <c r="K26" s="73"/>
      <c r="L26" s="73"/>
      <c r="M26" s="73"/>
    </row>
    <row r="27" spans="1:18" x14ac:dyDescent="0.25">
      <c r="A27" s="397"/>
      <c r="B27" s="394"/>
      <c r="C27" s="394"/>
      <c r="D27" s="394"/>
      <c r="E27" s="394"/>
      <c r="F27" s="394"/>
      <c r="G27" s="394"/>
      <c r="H27" s="394" t="s">
        <v>2</v>
      </c>
      <c r="I27" s="394"/>
      <c r="J27" s="73"/>
      <c r="K27" s="73"/>
      <c r="L27" s="73"/>
      <c r="M27" s="73"/>
    </row>
    <row r="28" spans="1:18" x14ac:dyDescent="0.25">
      <c r="A28" s="394"/>
      <c r="B28" s="394"/>
      <c r="C28" s="394"/>
      <c r="D28" s="394"/>
      <c r="E28" s="394"/>
      <c r="F28" s="394"/>
      <c r="G28" s="394"/>
      <c r="H28" s="394" t="s">
        <v>1</v>
      </c>
      <c r="I28" s="394"/>
      <c r="J28" s="73"/>
      <c r="K28" s="73"/>
      <c r="L28" s="73"/>
      <c r="M28" s="73"/>
    </row>
    <row r="29" spans="1:18" x14ac:dyDescent="0.25">
      <c r="A29" s="395"/>
      <c r="B29" s="395"/>
      <c r="C29" s="395"/>
      <c r="D29" s="395"/>
      <c r="E29" s="395"/>
      <c r="F29" s="395"/>
      <c r="G29" s="395"/>
      <c r="H29" s="395"/>
      <c r="I29" s="395"/>
    </row>
    <row r="30" spans="1:18" x14ac:dyDescent="0.25">
      <c r="A30" s="110" t="s">
        <v>122</v>
      </c>
      <c r="B30" s="398"/>
      <c r="C30" s="398"/>
      <c r="D30" s="398"/>
      <c r="E30" s="398"/>
      <c r="F30" s="398"/>
      <c r="G30" s="398"/>
      <c r="H30" s="395"/>
      <c r="I30" s="395"/>
    </row>
    <row r="31" spans="1:18" x14ac:dyDescent="0.25">
      <c r="A31" s="109" t="s">
        <v>0</v>
      </c>
      <c r="B31" s="399"/>
      <c r="C31" s="399"/>
      <c r="D31" s="399"/>
      <c r="E31" s="399"/>
      <c r="F31" s="395"/>
      <c r="G31" s="395"/>
      <c r="H31" s="395"/>
      <c r="I31" s="395"/>
    </row>
    <row r="32" spans="1:18" x14ac:dyDescent="0.25">
      <c r="A32" s="395"/>
      <c r="B32" s="395"/>
      <c r="C32" s="395"/>
      <c r="D32" s="395"/>
      <c r="E32" s="395"/>
      <c r="F32" s="395"/>
      <c r="G32" s="395"/>
      <c r="H32" s="395"/>
      <c r="I32" s="395"/>
    </row>
    <row r="33" spans="1:13" x14ac:dyDescent="0.25">
      <c r="A33" s="395"/>
      <c r="B33" s="395"/>
      <c r="C33" s="395"/>
      <c r="D33" s="395"/>
      <c r="E33" s="395"/>
      <c r="F33" s="395"/>
      <c r="G33" s="395"/>
      <c r="H33" s="395"/>
      <c r="I33" s="395"/>
    </row>
    <row r="34" spans="1:13" x14ac:dyDescent="0.25">
      <c r="A34" s="400" t="s">
        <v>77</v>
      </c>
      <c r="B34" s="401"/>
      <c r="C34" s="401"/>
      <c r="D34" s="401"/>
      <c r="E34" s="401"/>
      <c r="F34" s="401"/>
      <c r="G34" s="401"/>
      <c r="H34" s="395"/>
      <c r="I34" s="395"/>
      <c r="J34" s="395"/>
      <c r="K34" s="395"/>
      <c r="L34" s="395"/>
      <c r="M34" s="395"/>
    </row>
    <row r="35" spans="1:13" x14ac:dyDescent="0.25">
      <c r="A35" s="402" t="s">
        <v>76</v>
      </c>
      <c r="B35" s="403"/>
      <c r="C35" s="395"/>
      <c r="D35" s="395"/>
      <c r="E35" s="395"/>
      <c r="F35" s="404" t="str">
        <f>[5]Vchecks!$E$3&amp;"-"&amp;[5]Vchecks!$H$3</f>
        <v>2010-2013</v>
      </c>
      <c r="G35" s="405" t="str">
        <f>IF(COUNTIF(I$15:I$18,"&gt;0")&gt;=1,"check why positive amounts","OK")</f>
        <v>OK</v>
      </c>
      <c r="H35" s="403"/>
      <c r="I35" s="406" t="s">
        <v>75</v>
      </c>
      <c r="J35" s="395"/>
      <c r="K35" s="395"/>
      <c r="L35" s="395"/>
      <c r="M35" s="395"/>
    </row>
    <row r="36" spans="1:13" x14ac:dyDescent="0.25">
      <c r="A36" s="407" t="s">
        <v>74</v>
      </c>
      <c r="B36" s="403"/>
      <c r="C36" s="408"/>
      <c r="D36" s="395"/>
      <c r="E36" s="395"/>
      <c r="F36" s="404"/>
      <c r="G36" s="405" t="str">
        <f>IF(COUNTIF(J$15:J$18,"&gt;0")&gt;=1,"check why positive amounts","OK")</f>
        <v>OK</v>
      </c>
      <c r="H36" s="403"/>
      <c r="I36" s="406" t="s">
        <v>73</v>
      </c>
      <c r="J36" s="395"/>
      <c r="K36" s="395"/>
      <c r="L36" s="395"/>
      <c r="M36" s="395"/>
    </row>
    <row r="37" spans="1:13" x14ac:dyDescent="0.25">
      <c r="A37" s="409" t="s">
        <v>72</v>
      </c>
      <c r="B37" s="403"/>
      <c r="C37" s="408"/>
      <c r="D37" s="395"/>
      <c r="E37" s="395"/>
      <c r="F37" s="404"/>
      <c r="G37" s="405" t="str">
        <f>IF(COUNTIF(K$15:K$18,"&gt;0")&gt;=1,"check why positive amounts","OK")</f>
        <v>OK</v>
      </c>
      <c r="H37" s="403"/>
      <c r="I37" s="406" t="s">
        <v>71</v>
      </c>
      <c r="J37" s="395"/>
      <c r="K37" s="395"/>
      <c r="L37" s="395"/>
      <c r="M37" s="395"/>
    </row>
    <row r="38" spans="1:13" x14ac:dyDescent="0.25">
      <c r="A38" s="407" t="s">
        <v>70</v>
      </c>
      <c r="B38" s="410"/>
      <c r="C38" s="401"/>
      <c r="D38" s="401"/>
      <c r="E38" s="411"/>
      <c r="F38" s="412"/>
      <c r="G38" s="413" t="str">
        <f>IF(COUNTIF(L$15:L$18,"&gt;0")&gt;=1,"check why positive amounts","OK")</f>
        <v>OK</v>
      </c>
      <c r="H38" s="410"/>
      <c r="I38" s="406" t="s">
        <v>69</v>
      </c>
      <c r="J38" s="395"/>
      <c r="K38" s="395"/>
      <c r="L38" s="395"/>
      <c r="M38" s="395"/>
    </row>
    <row r="39" spans="1:13" x14ac:dyDescent="0.25">
      <c r="A39" s="407" t="s">
        <v>68</v>
      </c>
      <c r="B39" s="403"/>
      <c r="C39" s="408"/>
      <c r="D39" s="408"/>
      <c r="E39" s="408"/>
      <c r="F39" s="414"/>
      <c r="G39" s="405"/>
      <c r="H39" s="395"/>
      <c r="I39" s="395"/>
      <c r="J39" s="395"/>
      <c r="K39" s="395"/>
      <c r="L39" s="395"/>
      <c r="M39" s="395"/>
    </row>
    <row r="40" spans="1:13" x14ac:dyDescent="0.25">
      <c r="A40" s="395"/>
      <c r="B40" s="403" t="str">
        <f>"13t-1t-2t-10t ("&amp;'[5]Table 8'!D68&amp;")"</f>
        <v>13t-1t-2t-10t (2010)</v>
      </c>
      <c r="C40" s="395"/>
      <c r="D40" s="395"/>
      <c r="E40" s="395"/>
      <c r="F40" s="415">
        <f>'[5]Table 8'!D68</f>
        <v>2010</v>
      </c>
      <c r="G40" s="416">
        <f>IF(ISERR(HLOOKUP(13,Table92,$H40,FALSE)-HLOOKUP(1,Table92,$H40,FALSE)-HLOOKUP("2=*",Table92,$H40,FALSE)-HLOOKUP("10=*",Table92,$H40,FALSE)),"NC",HLOOKUP(13,Table92,$H40,FALSE)-HLOOKUP(1,Table92,$H40,FALSE)-HLOOKUP("2=*",Table92,$H40,FALSE)-HLOOKUP("10=*",Table92,$H40,FALSE))</f>
        <v>0</v>
      </c>
      <c r="H40" s="417">
        <v>3</v>
      </c>
      <c r="I40" s="406" t="s">
        <v>67</v>
      </c>
      <c r="J40" s="395"/>
      <c r="K40" s="395"/>
      <c r="L40" s="395"/>
      <c r="M40" s="395"/>
    </row>
    <row r="41" spans="1:13" x14ac:dyDescent="0.25">
      <c r="A41" s="395"/>
      <c r="B41" s="403" t="str">
        <f>"13t-1t-2t-10t ("&amp;'[5]Table 8'!D69&amp;")"</f>
        <v>13t-1t-2t-10t (2011)</v>
      </c>
      <c r="C41" s="395"/>
      <c r="D41" s="395"/>
      <c r="E41" s="395"/>
      <c r="F41" s="418">
        <f>F40+1</f>
        <v>2011</v>
      </c>
      <c r="G41" s="416">
        <f>IF(ISERR(HLOOKUP(13,Table92,$H41,FALSE)-HLOOKUP(1,Table92,$H41,FALSE)-HLOOKUP("2=*",Table92,$H41,FALSE)-HLOOKUP("10=*",Table92,$H41,FALSE)),"NC",HLOOKUP(13,Table92,$H41,FALSE)-HLOOKUP(1,Table92,$H41,FALSE)-HLOOKUP("2=*",Table92,$H41,FALSE)-HLOOKUP("10=*",Table92,$H41,FALSE))</f>
        <v>0</v>
      </c>
      <c r="H41" s="417">
        <f>H40+1</f>
        <v>4</v>
      </c>
      <c r="I41" s="395"/>
      <c r="J41" s="395"/>
      <c r="K41" s="395"/>
      <c r="L41" s="395"/>
      <c r="M41" s="395"/>
    </row>
    <row r="42" spans="1:13" x14ac:dyDescent="0.25">
      <c r="A42" s="395"/>
      <c r="B42" s="403" t="str">
        <f>"13t-1t-2t-10t ("&amp;'[5]Table 8'!D70&amp;")"</f>
        <v>13t-1t-2t-10t (2012)</v>
      </c>
      <c r="C42" s="395"/>
      <c r="D42" s="395"/>
      <c r="E42" s="395"/>
      <c r="F42" s="418">
        <f>F41+1</f>
        <v>2012</v>
      </c>
      <c r="G42" s="416">
        <f>IF(ISERR(HLOOKUP(13,Table92,$H42,FALSE)-HLOOKUP(1,Table92,$H42,FALSE)-HLOOKUP("2=*",Table92,$H42,FALSE)-HLOOKUP("10=*",Table92,$H42,FALSE)),"NC",HLOOKUP(13,Table92,$H42,FALSE)-HLOOKUP(1,Table92,$H42,FALSE)-HLOOKUP("2=*",Table92,$H42,FALSE)-HLOOKUP("10=*",Table92,$H42,FALSE))</f>
        <v>0</v>
      </c>
      <c r="H42" s="417">
        <f>H41+1</f>
        <v>5</v>
      </c>
      <c r="I42" s="395"/>
      <c r="J42" s="395"/>
      <c r="K42" s="395"/>
      <c r="L42" s="395"/>
      <c r="M42" s="395"/>
    </row>
    <row r="43" spans="1:13" x14ac:dyDescent="0.25">
      <c r="A43" s="395"/>
      <c r="B43" s="410" t="str">
        <f>"13t-1t-2t-10t ("&amp;'[5]Table 8'!D71&amp;")"</f>
        <v>13t-1t-2t-10t (2013)</v>
      </c>
      <c r="C43" s="401"/>
      <c r="D43" s="401"/>
      <c r="E43" s="411"/>
      <c r="F43" s="419">
        <f>F42+1</f>
        <v>2013</v>
      </c>
      <c r="G43" s="413">
        <f>IF(ISERR(HLOOKUP(13,Table92,$H43,FALSE)-HLOOKUP(1,Table92,$H43,FALSE)-HLOOKUP("2=*",Table92,$H43,FALSE)-HLOOKUP("10=*",Table92,$H43,FALSE)),"NC",HLOOKUP(13,Table92,$H43,FALSE)-HLOOKUP(1,Table92,$H43,FALSE)-HLOOKUP("2=*",Table92,$H43,FALSE)-HLOOKUP("10=*",Table92,$H43,FALSE))</f>
        <v>0</v>
      </c>
      <c r="H43" s="417">
        <f>H42+1</f>
        <v>6</v>
      </c>
      <c r="I43" s="395"/>
      <c r="J43" s="395"/>
      <c r="K43" s="395"/>
      <c r="L43" s="395"/>
      <c r="M43" s="395"/>
    </row>
    <row r="44" spans="1:13" x14ac:dyDescent="0.25">
      <c r="A44" s="395"/>
      <c r="B44" s="403" t="str">
        <f>"13t-1(t+1) (="&amp;F44&amp;")"</f>
        <v>13t-1(t+1) (=2010)</v>
      </c>
      <c r="C44" s="395"/>
      <c r="D44" s="395"/>
      <c r="E44" s="395"/>
      <c r="F44" s="418">
        <f>F40</f>
        <v>2010</v>
      </c>
      <c r="G44" s="416">
        <f>IF(ISERR(HLOOKUP(13,Table92,$H40,FALSE)-HLOOKUP(1,Table92,$H41,FALSE)),"NC",HLOOKUP(13,Table92,$H40,FALSE)-HLOOKUP(1,Table92,$H41,FALSE))</f>
        <v>0</v>
      </c>
      <c r="H44" s="420"/>
      <c r="I44" s="406" t="s">
        <v>66</v>
      </c>
      <c r="J44" s="395"/>
      <c r="K44" s="395"/>
      <c r="L44" s="395"/>
      <c r="M44" s="395"/>
    </row>
    <row r="45" spans="1:13" x14ac:dyDescent="0.25">
      <c r="A45" s="395"/>
      <c r="B45" s="403" t="str">
        <f>"13t-1(t+1) (="&amp;F45&amp;")"</f>
        <v>13t-1(t+1) (=2011)</v>
      </c>
      <c r="C45" s="395"/>
      <c r="D45" s="395"/>
      <c r="E45" s="395"/>
      <c r="F45" s="418">
        <f>F44+1</f>
        <v>2011</v>
      </c>
      <c r="G45" s="416">
        <f>IF(ISERR(HLOOKUP(13,Table92,$H41,FALSE)-HLOOKUP(1,Table92,$H42,FALSE)),"NC",HLOOKUP(13,Table92,$H41,FALSE)-HLOOKUP(1,Table92,$H42,FALSE))</f>
        <v>0</v>
      </c>
      <c r="H45" s="420"/>
      <c r="I45" s="395"/>
      <c r="J45" s="395"/>
      <c r="K45" s="395"/>
      <c r="L45" s="395"/>
      <c r="M45" s="395"/>
    </row>
    <row r="46" spans="1:13" s="72" customFormat="1" x14ac:dyDescent="0.25">
      <c r="A46" s="421"/>
      <c r="B46" s="422" t="str">
        <f>"13t-1(t+1) (="&amp;F46&amp;")"</f>
        <v>13t-1(t+1) (=2012)</v>
      </c>
      <c r="C46" s="423"/>
      <c r="D46" s="423"/>
      <c r="E46" s="424"/>
      <c r="F46" s="425">
        <f>F45+1</f>
        <v>2012</v>
      </c>
      <c r="G46" s="426">
        <f>IF(ISERR(HLOOKUP(13,Table92,$H42,FALSE)-HLOOKUP(1,Table92,$H43,FALSE)),"NC",HLOOKUP(13,Table92,$H42,FALSE)-HLOOKUP(1,Table92,$H43,FALSE))</f>
        <v>0</v>
      </c>
      <c r="H46" s="427"/>
      <c r="I46" s="421"/>
      <c r="J46" s="421"/>
      <c r="K46" s="421"/>
      <c r="L46" s="421"/>
      <c r="M46" s="421"/>
    </row>
    <row r="47" spans="1:13" x14ac:dyDescent="0.25">
      <c r="A47" s="395"/>
      <c r="B47" s="395"/>
      <c r="C47" s="428" t="s">
        <v>65</v>
      </c>
      <c r="D47" s="62">
        <f>[5]Vchecks!E2</f>
        <v>0.1</v>
      </c>
      <c r="E47" s="395"/>
      <c r="F47" s="420"/>
      <c r="G47" s="395"/>
      <c r="H47" s="395"/>
      <c r="I47" s="395"/>
    </row>
    <row r="48" spans="1:13" x14ac:dyDescent="0.25">
      <c r="A48" s="395"/>
      <c r="B48" s="395"/>
      <c r="C48" s="395"/>
      <c r="D48" s="395"/>
      <c r="E48" s="395"/>
      <c r="F48" s="395"/>
      <c r="G48" s="395"/>
      <c r="H48" s="395"/>
      <c r="I48" s="395"/>
    </row>
  </sheetData>
  <sheetProtection password="CA3F" sheet="1" objects="1" scenarios="1" formatCells="0" formatColumns="0" formatRows="0" insertHyperlinks="0"/>
  <mergeCells count="29">
    <mergeCell ref="A18:C18"/>
    <mergeCell ref="A21:P21"/>
    <mergeCell ref="F35:F38"/>
    <mergeCell ref="L10:L12"/>
    <mergeCell ref="N10:N12"/>
    <mergeCell ref="O10:O12"/>
    <mergeCell ref="A15:C15"/>
    <mergeCell ref="A16:C16"/>
    <mergeCell ref="A17:C17"/>
    <mergeCell ref="R8:R20"/>
    <mergeCell ref="E9:E12"/>
    <mergeCell ref="F9:H9"/>
    <mergeCell ref="I9:L9"/>
    <mergeCell ref="M9:M12"/>
    <mergeCell ref="N9:O9"/>
    <mergeCell ref="F10:F12"/>
    <mergeCell ref="G10:G12"/>
    <mergeCell ref="H10:H12"/>
    <mergeCell ref="I10:I12"/>
    <mergeCell ref="A1:P1"/>
    <mergeCell ref="A6:Q6"/>
    <mergeCell ref="A7:P7"/>
    <mergeCell ref="A8:C12"/>
    <mergeCell ref="D8:D12"/>
    <mergeCell ref="E8:L8"/>
    <mergeCell ref="M8:O8"/>
    <mergeCell ref="P8:P12"/>
    <mergeCell ref="J10:J12"/>
    <mergeCell ref="K10:K12"/>
  </mergeCells>
  <conditionalFormatting sqref="G35:G38">
    <cfRule type="cellIs" dxfId="2" priority="1" stopIfTrue="1" operator="notEqual">
      <formula>"OK"</formula>
    </cfRule>
  </conditionalFormatting>
  <conditionalFormatting sqref="G40:G46">
    <cfRule type="cellIs" dxfId="1" priority="2" stopIfTrue="1" operator="equal">
      <formula>"NC"</formula>
    </cfRule>
    <cfRule type="cellIs" dxfId="0" priority="3" stopIfTrue="1" operator="notBetween">
      <formula>-$D$47</formula>
      <formula>$D$47</formula>
    </cfRule>
  </conditionalFormatting>
  <printOptions horizontalCentered="1" verticalCentered="1"/>
  <pageMargins left="1.1023622047244095" right="0.74803149606299213" top="0.51181102362204722" bottom="0.51181102362204722" header="0.51181102362204722" footer="0.51181102362204722"/>
  <pageSetup paperSize="9" scale="88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9</xdr:col>
                    <xdr:colOff>236220</xdr:colOff>
                    <xdr:row>22</xdr:row>
                    <xdr:rowOff>121920</xdr:rowOff>
                  </from>
                  <to>
                    <xdr:col>9</xdr:col>
                    <xdr:colOff>541020</xdr:colOff>
                    <xdr:row>24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9</xdr:col>
                    <xdr:colOff>236220</xdr:colOff>
                    <xdr:row>23</xdr:row>
                    <xdr:rowOff>137160</xdr:rowOff>
                  </from>
                  <to>
                    <xdr:col>9</xdr:col>
                    <xdr:colOff>541020</xdr:colOff>
                    <xdr:row>25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9</xdr:col>
                    <xdr:colOff>236220</xdr:colOff>
                    <xdr:row>24</xdr:row>
                    <xdr:rowOff>137160</xdr:rowOff>
                  </from>
                  <to>
                    <xdr:col>9</xdr:col>
                    <xdr:colOff>541020</xdr:colOff>
                    <xdr:row>26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9</xdr:col>
                    <xdr:colOff>236220</xdr:colOff>
                    <xdr:row>25</xdr:row>
                    <xdr:rowOff>121920</xdr:rowOff>
                  </from>
                  <to>
                    <xdr:col>9</xdr:col>
                    <xdr:colOff>541020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9</xdr:col>
                    <xdr:colOff>236220</xdr:colOff>
                    <xdr:row>26</xdr:row>
                    <xdr:rowOff>137160</xdr:rowOff>
                  </from>
                  <to>
                    <xdr:col>9</xdr:col>
                    <xdr:colOff>541020</xdr:colOff>
                    <xdr:row>28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10</xdr:col>
                    <xdr:colOff>198120</xdr:colOff>
                    <xdr:row>22</xdr:row>
                    <xdr:rowOff>121920</xdr:rowOff>
                  </from>
                  <to>
                    <xdr:col>10</xdr:col>
                    <xdr:colOff>502920</xdr:colOff>
                    <xdr:row>24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10</xdr:col>
                    <xdr:colOff>198120</xdr:colOff>
                    <xdr:row>23</xdr:row>
                    <xdr:rowOff>137160</xdr:rowOff>
                  </from>
                  <to>
                    <xdr:col>10</xdr:col>
                    <xdr:colOff>502920</xdr:colOff>
                    <xdr:row>25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10</xdr:col>
                    <xdr:colOff>198120</xdr:colOff>
                    <xdr:row>24</xdr:row>
                    <xdr:rowOff>137160</xdr:rowOff>
                  </from>
                  <to>
                    <xdr:col>10</xdr:col>
                    <xdr:colOff>502920</xdr:colOff>
                    <xdr:row>26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10</xdr:col>
                    <xdr:colOff>198120</xdr:colOff>
                    <xdr:row>25</xdr:row>
                    <xdr:rowOff>137160</xdr:rowOff>
                  </from>
                  <to>
                    <xdr:col>10</xdr:col>
                    <xdr:colOff>502920</xdr:colOff>
                    <xdr:row>27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10</xdr:col>
                    <xdr:colOff>198120</xdr:colOff>
                    <xdr:row>26</xdr:row>
                    <xdr:rowOff>137160</xdr:rowOff>
                  </from>
                  <to>
                    <xdr:col>10</xdr:col>
                    <xdr:colOff>502920</xdr:colOff>
                    <xdr:row>28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11</xdr:col>
                    <xdr:colOff>198120</xdr:colOff>
                    <xdr:row>22</xdr:row>
                    <xdr:rowOff>121920</xdr:rowOff>
                  </from>
                  <to>
                    <xdr:col>11</xdr:col>
                    <xdr:colOff>502920</xdr:colOff>
                    <xdr:row>24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11</xdr:col>
                    <xdr:colOff>198120</xdr:colOff>
                    <xdr:row>23</xdr:row>
                    <xdr:rowOff>121920</xdr:rowOff>
                  </from>
                  <to>
                    <xdr:col>11</xdr:col>
                    <xdr:colOff>502920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11</xdr:col>
                    <xdr:colOff>198120</xdr:colOff>
                    <xdr:row>24</xdr:row>
                    <xdr:rowOff>121920</xdr:rowOff>
                  </from>
                  <to>
                    <xdr:col>11</xdr:col>
                    <xdr:colOff>502920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11</xdr:col>
                    <xdr:colOff>198120</xdr:colOff>
                    <xdr:row>25</xdr:row>
                    <xdr:rowOff>121920</xdr:rowOff>
                  </from>
                  <to>
                    <xdr:col>11</xdr:col>
                    <xdr:colOff>502920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11</xdr:col>
                    <xdr:colOff>198120</xdr:colOff>
                    <xdr:row>26</xdr:row>
                    <xdr:rowOff>137160</xdr:rowOff>
                  </from>
                  <to>
                    <xdr:col>11</xdr:col>
                    <xdr:colOff>502920</xdr:colOff>
                    <xdr:row>28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W58"/>
  <sheetViews>
    <sheetView zoomScaleNormal="100" zoomScaleSheetLayoutView="100" workbookViewId="0">
      <selection activeCell="E9" sqref="E9"/>
    </sheetView>
  </sheetViews>
  <sheetFormatPr defaultColWidth="9.109375" defaultRowHeight="13.2" x14ac:dyDescent="0.25"/>
  <cols>
    <col min="1" max="1" width="5.44140625" style="195" customWidth="1"/>
    <col min="2" max="2" width="2.88671875" style="195" customWidth="1"/>
    <col min="3" max="3" width="69.6640625" style="195" customWidth="1"/>
    <col min="4" max="4" width="20.88671875" style="195" bestFit="1" customWidth="1"/>
    <col min="5" max="8" width="11.6640625" style="195" customWidth="1"/>
    <col min="9" max="9" width="6.33203125" style="195" customWidth="1"/>
    <col min="10" max="11" width="40.109375" style="195" customWidth="1"/>
    <col min="12" max="12" width="37" style="195" customWidth="1"/>
    <col min="13" max="16384" width="9.109375" style="195"/>
  </cols>
  <sheetData>
    <row r="1" spans="1:23" ht="17.399999999999999" x14ac:dyDescent="0.3">
      <c r="A1" s="191" t="s">
        <v>64</v>
      </c>
      <c r="B1" s="191"/>
      <c r="C1" s="191"/>
      <c r="D1" s="191"/>
      <c r="E1" s="191"/>
      <c r="F1" s="191"/>
      <c r="G1" s="191"/>
      <c r="H1" s="191"/>
      <c r="I1" s="192"/>
      <c r="J1" s="193" t="str">
        <f>'[5]Cover page'!F1</f>
        <v>Oct.2014</v>
      </c>
      <c r="K1" s="192"/>
      <c r="L1" s="192"/>
      <c r="M1" s="192"/>
      <c r="N1" s="192"/>
      <c r="O1" s="192"/>
      <c r="P1" s="192"/>
      <c r="Q1" s="192"/>
      <c r="R1" s="192"/>
      <c r="S1" s="192"/>
      <c r="T1" s="194"/>
      <c r="U1" s="194"/>
      <c r="V1" s="194"/>
      <c r="W1" s="194"/>
    </row>
    <row r="2" spans="1:23" ht="13.8" x14ac:dyDescent="0.25">
      <c r="A2" s="196"/>
      <c r="E2" s="197"/>
    </row>
    <row r="3" spans="1:23" ht="17.399999999999999" x14ac:dyDescent="0.3">
      <c r="A3" s="187" t="str">
        <f>"Member State: "&amp;'[5]Cover page'!D11</f>
        <v>Member State: XX</v>
      </c>
      <c r="B3" s="198"/>
      <c r="C3" s="198"/>
      <c r="D3" s="199"/>
      <c r="E3" s="200"/>
      <c r="F3" s="201"/>
      <c r="G3" s="201"/>
      <c r="H3" s="201"/>
    </row>
    <row r="4" spans="1:23" ht="13.8" x14ac:dyDescent="0.25">
      <c r="A4" s="184" t="s">
        <v>63</v>
      </c>
      <c r="B4" s="183"/>
      <c r="C4" s="202"/>
      <c r="D4" s="203"/>
      <c r="E4" s="201"/>
      <c r="F4" s="201"/>
      <c r="G4" s="201"/>
      <c r="H4" s="201"/>
      <c r="I4" s="204"/>
    </row>
    <row r="5" spans="1:23" ht="13.8" x14ac:dyDescent="0.25">
      <c r="A5" s="181"/>
      <c r="B5" s="181"/>
      <c r="C5" s="180" t="str">
        <f>'[5]Cover page'!D12</f>
        <v>xx/xx/2014</v>
      </c>
      <c r="D5" s="205"/>
      <c r="E5" s="201"/>
      <c r="F5" s="201"/>
      <c r="G5" s="201"/>
      <c r="H5" s="201"/>
    </row>
    <row r="6" spans="1:23" ht="17.25" customHeight="1" x14ac:dyDescent="0.3">
      <c r="A6" s="206" t="s">
        <v>121</v>
      </c>
      <c r="B6" s="206"/>
      <c r="C6" s="206"/>
      <c r="D6" s="206"/>
      <c r="E6" s="206"/>
      <c r="F6" s="206"/>
      <c r="G6" s="206"/>
      <c r="H6" s="206"/>
      <c r="I6" s="207"/>
      <c r="K6" s="207"/>
      <c r="L6" s="207"/>
      <c r="M6" s="207"/>
      <c r="N6" s="207"/>
      <c r="O6" s="207"/>
      <c r="P6" s="207"/>
    </row>
    <row r="7" spans="1:23" ht="14.4" thickBot="1" x14ac:dyDescent="0.3">
      <c r="A7" s="201"/>
      <c r="B7" s="208" t="s">
        <v>61</v>
      </c>
      <c r="C7" s="208"/>
      <c r="D7" s="208"/>
      <c r="E7" s="208"/>
      <c r="F7" s="208"/>
      <c r="G7" s="208"/>
      <c r="H7" s="208"/>
      <c r="I7" s="209"/>
      <c r="J7" s="209"/>
      <c r="K7" s="209"/>
      <c r="L7" s="209"/>
      <c r="M7" s="209"/>
      <c r="N7" s="209"/>
      <c r="O7" s="209"/>
    </row>
    <row r="8" spans="1:23" ht="20.25" customHeight="1" thickBot="1" x14ac:dyDescent="0.3">
      <c r="A8" s="210"/>
      <c r="B8" s="211" t="s">
        <v>134</v>
      </c>
      <c r="C8" s="212"/>
      <c r="D8" s="213" t="s">
        <v>120</v>
      </c>
      <c r="E8" s="214">
        <v>2010</v>
      </c>
      <c r="F8" s="215">
        <v>2011</v>
      </c>
      <c r="G8" s="215">
        <v>2012</v>
      </c>
      <c r="H8" s="216">
        <v>2013</v>
      </c>
      <c r="J8" s="201" t="s">
        <v>135</v>
      </c>
    </row>
    <row r="9" spans="1:23" ht="14.25" customHeight="1" x14ac:dyDescent="0.25">
      <c r="A9" s="217"/>
      <c r="B9" s="218" t="s">
        <v>110</v>
      </c>
      <c r="C9" s="219"/>
      <c r="D9" s="220">
        <v>1</v>
      </c>
      <c r="E9" s="221"/>
      <c r="F9" s="222"/>
      <c r="G9" s="222"/>
      <c r="H9" s="223"/>
      <c r="J9" s="224"/>
      <c r="K9" s="225"/>
      <c r="L9" s="226"/>
    </row>
    <row r="10" spans="1:23" ht="14.25" customHeight="1" thickBot="1" x14ac:dyDescent="0.3">
      <c r="A10" s="217"/>
      <c r="B10" s="218" t="s">
        <v>119</v>
      </c>
      <c r="C10" s="219"/>
      <c r="D10" s="220">
        <v>2</v>
      </c>
      <c r="E10" s="221"/>
      <c r="F10" s="222"/>
      <c r="G10" s="222"/>
      <c r="H10" s="223"/>
      <c r="J10" s="227"/>
      <c r="K10" s="228"/>
      <c r="L10" s="229"/>
    </row>
    <row r="11" spans="1:23" ht="13.8" thickBot="1" x14ac:dyDescent="0.3">
      <c r="A11" s="217"/>
      <c r="B11" s="218" t="s">
        <v>118</v>
      </c>
      <c r="C11" s="219"/>
      <c r="D11" s="230" t="s">
        <v>136</v>
      </c>
      <c r="E11" s="231">
        <f>SUM(E12,E13,E14,E15,E16)</f>
        <v>0</v>
      </c>
      <c r="F11" s="232">
        <f t="shared" ref="F11:H11" si="0">SUM(F12,F13,F14,F15,F16)</f>
        <v>0</v>
      </c>
      <c r="G11" s="232">
        <f t="shared" si="0"/>
        <v>0</v>
      </c>
      <c r="H11" s="233">
        <f t="shared" si="0"/>
        <v>0</v>
      </c>
    </row>
    <row r="12" spans="1:23" x14ac:dyDescent="0.25">
      <c r="A12" s="217"/>
      <c r="B12" s="218"/>
      <c r="C12" s="234" t="s">
        <v>117</v>
      </c>
      <c r="D12" s="230" t="s">
        <v>52</v>
      </c>
      <c r="E12" s="221"/>
      <c r="F12" s="222"/>
      <c r="G12" s="222"/>
      <c r="H12" s="223"/>
      <c r="J12" s="224"/>
      <c r="K12" s="225"/>
      <c r="L12" s="226"/>
    </row>
    <row r="13" spans="1:23" x14ac:dyDescent="0.25">
      <c r="A13" s="217"/>
      <c r="B13" s="218"/>
      <c r="C13" s="234" t="s">
        <v>116</v>
      </c>
      <c r="D13" s="230" t="s">
        <v>137</v>
      </c>
      <c r="E13" s="221"/>
      <c r="F13" s="222"/>
      <c r="G13" s="222"/>
      <c r="H13" s="223"/>
      <c r="J13" s="235"/>
      <c r="K13" s="236"/>
      <c r="L13" s="237"/>
    </row>
    <row r="14" spans="1:23" x14ac:dyDescent="0.25">
      <c r="A14" s="217"/>
      <c r="B14" s="218"/>
      <c r="C14" s="238" t="s">
        <v>115</v>
      </c>
      <c r="D14" s="230" t="s">
        <v>138</v>
      </c>
      <c r="E14" s="221"/>
      <c r="F14" s="222"/>
      <c r="G14" s="222"/>
      <c r="H14" s="223"/>
      <c r="J14" s="235"/>
      <c r="K14" s="236"/>
      <c r="L14" s="237"/>
    </row>
    <row r="15" spans="1:23" ht="12.75" customHeight="1" x14ac:dyDescent="0.25">
      <c r="A15" s="217"/>
      <c r="B15" s="218"/>
      <c r="C15" s="238" t="s">
        <v>139</v>
      </c>
      <c r="D15" s="230" t="s">
        <v>140</v>
      </c>
      <c r="E15" s="221"/>
      <c r="F15" s="222"/>
      <c r="G15" s="222"/>
      <c r="H15" s="223"/>
      <c r="J15" s="235"/>
      <c r="K15" s="236"/>
      <c r="L15" s="237"/>
    </row>
    <row r="16" spans="1:23" s="239" customFormat="1" x14ac:dyDescent="0.25">
      <c r="A16" s="217"/>
      <c r="B16" s="218"/>
      <c r="C16" s="234" t="s">
        <v>141</v>
      </c>
      <c r="D16" s="230" t="s">
        <v>142</v>
      </c>
      <c r="E16" s="221"/>
      <c r="F16" s="222"/>
      <c r="G16" s="222"/>
      <c r="H16" s="223"/>
      <c r="J16" s="235"/>
      <c r="K16" s="236"/>
      <c r="L16" s="237"/>
    </row>
    <row r="17" spans="1:12" s="239" customFormat="1" x14ac:dyDescent="0.25">
      <c r="A17" s="217"/>
      <c r="B17" s="218" t="s">
        <v>114</v>
      </c>
      <c r="C17" s="219"/>
      <c r="D17" s="230">
        <v>4</v>
      </c>
      <c r="E17" s="221"/>
      <c r="F17" s="222"/>
      <c r="G17" s="222"/>
      <c r="H17" s="223"/>
      <c r="J17" s="235"/>
      <c r="K17" s="236"/>
      <c r="L17" s="237"/>
    </row>
    <row r="18" spans="1:12" ht="13.8" thickBot="1" x14ac:dyDescent="0.3">
      <c r="A18" s="217"/>
      <c r="B18" s="218" t="s">
        <v>108</v>
      </c>
      <c r="C18" s="219"/>
      <c r="D18" s="230">
        <v>5</v>
      </c>
      <c r="E18" s="240"/>
      <c r="F18" s="241"/>
      <c r="G18" s="241"/>
      <c r="H18" s="242"/>
      <c r="J18" s="227"/>
      <c r="K18" s="228"/>
      <c r="L18" s="229"/>
    </row>
    <row r="19" spans="1:12" ht="16.2" thickBot="1" x14ac:dyDescent="0.3">
      <c r="A19" s="217"/>
      <c r="B19" s="243" t="s">
        <v>113</v>
      </c>
      <c r="C19" s="244"/>
      <c r="D19" s="245" t="s">
        <v>143</v>
      </c>
      <c r="E19" s="246">
        <f>SUM(E9,E10,E11,E17,E18)</f>
        <v>0</v>
      </c>
      <c r="F19" s="247">
        <f>SUM(F9,F10,F11,F17,F18)</f>
        <v>0</v>
      </c>
      <c r="G19" s="247">
        <f>SUM(G9,G10,G11,G17,G18)</f>
        <v>0</v>
      </c>
      <c r="H19" s="248">
        <f>SUM(H9,H10,H11,H17,H18)</f>
        <v>0</v>
      </c>
      <c r="I19" s="249" t="s">
        <v>106</v>
      </c>
      <c r="J19" s="250"/>
    </row>
    <row r="20" spans="1:12" ht="15.6" x14ac:dyDescent="0.25">
      <c r="A20" s="217" t="s">
        <v>112</v>
      </c>
      <c r="B20" s="251"/>
      <c r="C20" s="252"/>
      <c r="D20" s="253"/>
      <c r="E20" s="254"/>
      <c r="F20" s="255"/>
      <c r="G20" s="255"/>
      <c r="H20" s="256"/>
      <c r="J20" s="194"/>
    </row>
    <row r="21" spans="1:12" ht="19.5" customHeight="1" x14ac:dyDescent="0.25">
      <c r="A21" s="217"/>
      <c r="B21" s="257" t="s">
        <v>111</v>
      </c>
      <c r="C21" s="258"/>
      <c r="D21" s="259" t="s">
        <v>144</v>
      </c>
      <c r="E21" s="260">
        <f>SUM(E22:E24)</f>
        <v>0</v>
      </c>
      <c r="F21" s="261">
        <f>SUM(F22:F24)</f>
        <v>0</v>
      </c>
      <c r="G21" s="261">
        <f>SUM(G22:G24)</f>
        <v>0</v>
      </c>
      <c r="H21" s="262">
        <f>SUM(H22:H24)</f>
        <v>0</v>
      </c>
    </row>
    <row r="22" spans="1:12" x14ac:dyDescent="0.25">
      <c r="A22" s="217"/>
      <c r="B22" s="218" t="s">
        <v>110</v>
      </c>
      <c r="C22" s="263"/>
      <c r="D22" s="264" t="s">
        <v>145</v>
      </c>
      <c r="E22" s="265">
        <v>0</v>
      </c>
      <c r="F22" s="266">
        <v>0</v>
      </c>
      <c r="G22" s="266">
        <v>0</v>
      </c>
      <c r="H22" s="267">
        <v>0</v>
      </c>
    </row>
    <row r="23" spans="1:12" x14ac:dyDescent="0.25">
      <c r="A23" s="217"/>
      <c r="B23" s="218" t="s">
        <v>109</v>
      </c>
      <c r="C23" s="268"/>
      <c r="D23" s="220" t="s">
        <v>146</v>
      </c>
      <c r="E23" s="265">
        <v>0</v>
      </c>
      <c r="F23" s="266">
        <v>0</v>
      </c>
      <c r="G23" s="266">
        <v>0</v>
      </c>
      <c r="H23" s="267">
        <v>0</v>
      </c>
    </row>
    <row r="24" spans="1:12" ht="13.8" thickBot="1" x14ac:dyDescent="0.3">
      <c r="A24" s="217"/>
      <c r="B24" s="218" t="s">
        <v>108</v>
      </c>
      <c r="C24" s="268"/>
      <c r="D24" s="220" t="s">
        <v>147</v>
      </c>
      <c r="E24" s="265">
        <v>0</v>
      </c>
      <c r="F24" s="266">
        <v>0</v>
      </c>
      <c r="G24" s="266">
        <v>0</v>
      </c>
      <c r="H24" s="267">
        <v>0</v>
      </c>
    </row>
    <row r="25" spans="1:12" ht="16.2" thickBot="1" x14ac:dyDescent="0.3">
      <c r="A25" s="201"/>
      <c r="B25" s="243" t="s">
        <v>107</v>
      </c>
      <c r="C25" s="244"/>
      <c r="D25" s="245" t="s">
        <v>148</v>
      </c>
      <c r="E25" s="246">
        <f>SUM(E19,E21)</f>
        <v>0</v>
      </c>
      <c r="F25" s="247">
        <f>SUM(F19,F21)</f>
        <v>0</v>
      </c>
      <c r="G25" s="247">
        <f>SUM(G19,G21)</f>
        <v>0</v>
      </c>
      <c r="H25" s="248">
        <f>SUM(H19,H21)</f>
        <v>0</v>
      </c>
      <c r="I25" s="249" t="s">
        <v>106</v>
      </c>
    </row>
    <row r="26" spans="1:12" ht="13.8" thickBot="1" x14ac:dyDescent="0.3">
      <c r="B26" s="269"/>
      <c r="C26" s="269"/>
      <c r="D26" s="270"/>
      <c r="E26" s="271"/>
      <c r="F26" s="271"/>
      <c r="G26" s="271"/>
      <c r="H26" s="271"/>
    </row>
    <row r="27" spans="1:12" ht="107.25" customHeight="1" thickBot="1" x14ac:dyDescent="0.3">
      <c r="B27" s="272" t="s">
        <v>105</v>
      </c>
      <c r="C27" s="273"/>
      <c r="D27" s="273"/>
      <c r="E27" s="273"/>
      <c r="F27" s="273"/>
      <c r="G27" s="273"/>
      <c r="H27" s="274"/>
    </row>
    <row r="28" spans="1:12" ht="13.8" x14ac:dyDescent="0.3">
      <c r="B28" s="275" t="s">
        <v>104</v>
      </c>
      <c r="C28" s="276"/>
    </row>
    <row r="29" spans="1:12" x14ac:dyDescent="0.25">
      <c r="B29" s="277" t="s">
        <v>103</v>
      </c>
      <c r="C29" s="201"/>
    </row>
    <row r="30" spans="1:12" x14ac:dyDescent="0.25">
      <c r="B30" s="278" t="s">
        <v>0</v>
      </c>
      <c r="C30" s="279"/>
    </row>
    <row r="31" spans="1:12" x14ac:dyDescent="0.25">
      <c r="B31" s="201" t="s">
        <v>149</v>
      </c>
      <c r="C31" s="201" t="s">
        <v>150</v>
      </c>
    </row>
    <row r="32" spans="1:12" x14ac:dyDescent="0.25">
      <c r="B32" s="201"/>
      <c r="C32" s="201"/>
    </row>
    <row r="45" spans="3:3" x14ac:dyDescent="0.25">
      <c r="C45" s="280"/>
    </row>
    <row r="46" spans="3:3" x14ac:dyDescent="0.25">
      <c r="C46" s="280"/>
    </row>
    <row r="47" spans="3:3" x14ac:dyDescent="0.25">
      <c r="C47" s="280"/>
    </row>
    <row r="48" spans="3:3" x14ac:dyDescent="0.25">
      <c r="C48" s="280"/>
    </row>
    <row r="49" spans="3:3" x14ac:dyDescent="0.25">
      <c r="C49" s="280"/>
    </row>
    <row r="50" spans="3:3" x14ac:dyDescent="0.25">
      <c r="C50" s="281" t="s">
        <v>151</v>
      </c>
    </row>
    <row r="51" spans="3:3" x14ac:dyDescent="0.25">
      <c r="C51" s="282" t="s">
        <v>152</v>
      </c>
    </row>
    <row r="52" spans="3:3" x14ac:dyDescent="0.25">
      <c r="C52" s="283" t="s">
        <v>153</v>
      </c>
    </row>
    <row r="53" spans="3:3" x14ac:dyDescent="0.25">
      <c r="C53" s="283" t="s">
        <v>154</v>
      </c>
    </row>
    <row r="54" spans="3:3" x14ac:dyDescent="0.25">
      <c r="C54" s="283" t="s">
        <v>155</v>
      </c>
    </row>
    <row r="56" spans="3:3" x14ac:dyDescent="0.25">
      <c r="C56" s="280"/>
    </row>
    <row r="57" spans="3:3" x14ac:dyDescent="0.25">
      <c r="C57" s="280"/>
    </row>
    <row r="58" spans="3:3" x14ac:dyDescent="0.25">
      <c r="C58" s="280"/>
    </row>
  </sheetData>
  <sheetProtection password="CA3F" sheet="1" objects="1" scenarios="1" formatCells="0" formatColumns="0" formatRows="0" insertHyperlinks="0"/>
  <mergeCells count="10">
    <mergeCell ref="A20:A24"/>
    <mergeCell ref="B21:C21"/>
    <mergeCell ref="B25:C25"/>
    <mergeCell ref="B27:H27"/>
    <mergeCell ref="A1:H1"/>
    <mergeCell ref="A6:H6"/>
    <mergeCell ref="B7:H7"/>
    <mergeCell ref="B8:C8"/>
    <mergeCell ref="A9:A19"/>
    <mergeCell ref="B19:C19"/>
  </mergeCells>
  <dataValidations count="1">
    <dataValidation type="list" allowBlank="1" showInputMessage="1" showErrorMessage="1" sqref="J12:L18 J9:L10">
      <formula1>$C$50:$C$54</formula1>
    </dataValidation>
  </dataValidations>
  <pageMargins left="0.7" right="0.7" top="0.75" bottom="0.75" header="0.3" footer="0.3"/>
  <pageSetup paperSize="9" scale="4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W24"/>
  <sheetViews>
    <sheetView zoomScaleNormal="100" zoomScaleSheetLayoutView="100" workbookViewId="0">
      <selection activeCell="B21" sqref="B21:H21"/>
    </sheetView>
  </sheetViews>
  <sheetFormatPr defaultColWidth="9.109375" defaultRowHeight="13.2" x14ac:dyDescent="0.25"/>
  <cols>
    <col min="1" max="3" width="9.109375" style="284"/>
    <col min="4" max="4" width="17.6640625" style="284" customWidth="1"/>
    <col min="5" max="5" width="11.33203125" style="284" customWidth="1"/>
    <col min="6" max="6" width="13.44140625" style="284" customWidth="1"/>
    <col min="7" max="7" width="17.5546875" style="284" customWidth="1"/>
    <col min="8" max="8" width="18.6640625" style="284" customWidth="1"/>
    <col min="9" max="9" width="17.6640625" style="284" customWidth="1"/>
    <col min="10" max="10" width="12.44140625" style="284" customWidth="1"/>
    <col min="11" max="16384" width="9.109375" style="284"/>
  </cols>
  <sheetData>
    <row r="1" spans="1:23" s="195" customFormat="1" ht="17.399999999999999" x14ac:dyDescent="0.3">
      <c r="A1" s="191" t="s">
        <v>64</v>
      </c>
      <c r="B1" s="191"/>
      <c r="C1" s="191"/>
      <c r="D1" s="191"/>
      <c r="E1" s="191"/>
      <c r="F1" s="191"/>
      <c r="G1" s="191"/>
      <c r="H1" s="191"/>
      <c r="I1" s="192"/>
      <c r="J1" s="193" t="str">
        <f>'[5]Cover page'!F1</f>
        <v>Oct.2014</v>
      </c>
      <c r="K1" s="192"/>
      <c r="L1" s="192"/>
      <c r="M1" s="192"/>
      <c r="N1" s="192"/>
      <c r="O1" s="192"/>
      <c r="P1" s="192"/>
      <c r="Q1" s="192"/>
      <c r="R1" s="192"/>
      <c r="S1" s="192"/>
      <c r="T1" s="194"/>
      <c r="U1" s="194"/>
      <c r="V1" s="194"/>
      <c r="W1" s="194"/>
    </row>
    <row r="2" spans="1:23" s="195" customFormat="1" ht="13.8" x14ac:dyDescent="0.25">
      <c r="A2" s="349"/>
      <c r="B2" s="201"/>
      <c r="C2" s="201"/>
      <c r="D2" s="201"/>
      <c r="E2" s="348"/>
      <c r="F2" s="201"/>
      <c r="G2" s="201"/>
      <c r="H2" s="201"/>
    </row>
    <row r="3" spans="1:23" s="195" customFormat="1" ht="17.399999999999999" x14ac:dyDescent="0.3">
      <c r="A3" s="187" t="str">
        <f>"Member State: "&amp;'[5]Cover page'!D11</f>
        <v>Member State: XX</v>
      </c>
      <c r="B3" s="198"/>
      <c r="C3" s="198"/>
      <c r="D3" s="199"/>
      <c r="E3" s="200"/>
      <c r="F3" s="201"/>
      <c r="G3" s="201"/>
      <c r="H3" s="201"/>
    </row>
    <row r="4" spans="1:23" s="195" customFormat="1" ht="13.8" x14ac:dyDescent="0.25">
      <c r="A4" s="184" t="s">
        <v>63</v>
      </c>
      <c r="B4" s="183"/>
      <c r="C4" s="202"/>
      <c r="D4" s="203"/>
      <c r="E4" s="201"/>
      <c r="F4" s="201"/>
      <c r="G4" s="201"/>
      <c r="H4" s="201"/>
      <c r="I4" s="204"/>
    </row>
    <row r="5" spans="1:23" x14ac:dyDescent="0.25">
      <c r="A5" s="181"/>
      <c r="B5" s="181"/>
      <c r="C5" s="180" t="str">
        <f>'[5]Cover page'!D12</f>
        <v>xx/xx/2014</v>
      </c>
      <c r="D5" s="287"/>
      <c r="E5" s="287"/>
      <c r="F5" s="287"/>
      <c r="G5" s="287"/>
      <c r="H5" s="287"/>
    </row>
    <row r="6" spans="1:23" ht="18.75" customHeight="1" x14ac:dyDescent="0.3">
      <c r="A6" s="206" t="s">
        <v>167</v>
      </c>
      <c r="B6" s="206"/>
      <c r="C6" s="206"/>
      <c r="D6" s="206"/>
      <c r="E6" s="206"/>
      <c r="F6" s="206"/>
      <c r="G6" s="206"/>
      <c r="H6" s="206"/>
    </row>
    <row r="7" spans="1:23" ht="13.8" thickBot="1" x14ac:dyDescent="0.3">
      <c r="A7" s="287"/>
      <c r="B7" s="287"/>
      <c r="C7" s="287"/>
      <c r="D7" s="287"/>
      <c r="E7" s="287"/>
      <c r="F7" s="287"/>
      <c r="G7" s="287"/>
      <c r="H7" s="287"/>
      <c r="I7" s="287"/>
      <c r="J7" s="347" t="s">
        <v>166</v>
      </c>
    </row>
    <row r="8" spans="1:23" ht="27" customHeight="1" thickBot="1" x14ac:dyDescent="0.3">
      <c r="A8" s="287"/>
      <c r="B8" s="346" t="s">
        <v>102</v>
      </c>
      <c r="C8" s="345"/>
      <c r="D8" s="344" t="s">
        <v>165</v>
      </c>
      <c r="E8" s="343" t="s">
        <v>164</v>
      </c>
      <c r="F8" s="342" t="s">
        <v>100</v>
      </c>
      <c r="G8" s="341"/>
      <c r="H8" s="340"/>
      <c r="I8" s="339" t="s">
        <v>99</v>
      </c>
      <c r="J8" s="335" t="s">
        <v>163</v>
      </c>
      <c r="L8" s="338" t="s">
        <v>133</v>
      </c>
    </row>
    <row r="9" spans="1:23" ht="13.8" thickBot="1" x14ac:dyDescent="0.3">
      <c r="A9" s="287"/>
      <c r="B9" s="334"/>
      <c r="C9" s="333"/>
      <c r="D9" s="332"/>
      <c r="E9" s="331"/>
      <c r="F9" s="335" t="s">
        <v>162</v>
      </c>
      <c r="G9" s="337" t="s">
        <v>97</v>
      </c>
      <c r="H9" s="336" t="s">
        <v>161</v>
      </c>
      <c r="I9" s="335" t="s">
        <v>160</v>
      </c>
      <c r="J9" s="330"/>
      <c r="L9" s="298"/>
    </row>
    <row r="10" spans="1:23" x14ac:dyDescent="0.25">
      <c r="A10" s="287"/>
      <c r="B10" s="334"/>
      <c r="C10" s="333"/>
      <c r="D10" s="332"/>
      <c r="E10" s="331"/>
      <c r="F10" s="330"/>
      <c r="G10" s="335" t="s">
        <v>159</v>
      </c>
      <c r="H10" s="335" t="s">
        <v>158</v>
      </c>
      <c r="I10" s="330"/>
      <c r="J10" s="330"/>
      <c r="L10" s="298"/>
    </row>
    <row r="11" spans="1:23" x14ac:dyDescent="0.25">
      <c r="A11" s="287"/>
      <c r="B11" s="334"/>
      <c r="C11" s="333"/>
      <c r="D11" s="332"/>
      <c r="E11" s="331"/>
      <c r="F11" s="330"/>
      <c r="G11" s="330"/>
      <c r="H11" s="330"/>
      <c r="I11" s="330"/>
      <c r="J11" s="330"/>
      <c r="L11" s="298"/>
    </row>
    <row r="12" spans="1:23" ht="56.25" customHeight="1" thickBot="1" x14ac:dyDescent="0.3">
      <c r="A12" s="287"/>
      <c r="B12" s="329"/>
      <c r="C12" s="328"/>
      <c r="D12" s="327"/>
      <c r="E12" s="326"/>
      <c r="F12" s="325"/>
      <c r="G12" s="325"/>
      <c r="H12" s="325"/>
      <c r="I12" s="325"/>
      <c r="J12" s="325"/>
      <c r="L12" s="298"/>
    </row>
    <row r="13" spans="1:23" s="317" customFormat="1" ht="12.75" customHeight="1" thickBot="1" x14ac:dyDescent="0.3">
      <c r="B13" s="324"/>
      <c r="C13" s="323"/>
      <c r="D13" s="322">
        <v>0</v>
      </c>
      <c r="E13" s="318">
        <v>1</v>
      </c>
      <c r="F13" s="321" t="s">
        <v>157</v>
      </c>
      <c r="G13" s="321">
        <v>3</v>
      </c>
      <c r="H13" s="320">
        <v>4</v>
      </c>
      <c r="I13" s="319">
        <v>5</v>
      </c>
      <c r="J13" s="318">
        <v>6</v>
      </c>
      <c r="L13" s="298"/>
    </row>
    <row r="14" spans="1:23" x14ac:dyDescent="0.25">
      <c r="B14" s="316">
        <f>'[5]Table 1.1'!F8</f>
        <v>2010</v>
      </c>
      <c r="C14" s="315"/>
      <c r="D14" s="314"/>
      <c r="E14" s="313"/>
      <c r="F14" s="312">
        <f>SUM(G14:H14)</f>
        <v>0</v>
      </c>
      <c r="G14" s="311"/>
      <c r="H14" s="310"/>
      <c r="I14" s="309"/>
      <c r="J14" s="308"/>
      <c r="L14" s="298"/>
    </row>
    <row r="15" spans="1:23" x14ac:dyDescent="0.25">
      <c r="B15" s="307">
        <f>B14+1</f>
        <v>2011</v>
      </c>
      <c r="C15" s="306"/>
      <c r="D15" s="305"/>
      <c r="E15" s="304"/>
      <c r="F15" s="303">
        <f>SUM(G15:H15)</f>
        <v>0</v>
      </c>
      <c r="G15" s="302"/>
      <c r="H15" s="301"/>
      <c r="I15" s="300"/>
      <c r="J15" s="299"/>
      <c r="L15" s="298"/>
    </row>
    <row r="16" spans="1:23" x14ac:dyDescent="0.25">
      <c r="B16" s="307">
        <f>B15+1</f>
        <v>2012</v>
      </c>
      <c r="C16" s="306"/>
      <c r="D16" s="305"/>
      <c r="E16" s="304"/>
      <c r="F16" s="303">
        <f>SUM(G16:H16)</f>
        <v>0</v>
      </c>
      <c r="G16" s="302"/>
      <c r="H16" s="301"/>
      <c r="I16" s="300"/>
      <c r="J16" s="299"/>
      <c r="L16" s="298"/>
    </row>
    <row r="17" spans="2:12" ht="13.8" thickBot="1" x14ac:dyDescent="0.3">
      <c r="B17" s="297">
        <f>B16+1</f>
        <v>2013</v>
      </c>
      <c r="C17" s="296"/>
      <c r="D17" s="295"/>
      <c r="E17" s="294"/>
      <c r="F17" s="293">
        <f>SUM(G17:H17)</f>
        <v>0</v>
      </c>
      <c r="G17" s="292"/>
      <c r="H17" s="291"/>
      <c r="I17" s="290"/>
      <c r="J17" s="289"/>
      <c r="L17" s="288"/>
    </row>
    <row r="20" spans="2:12" ht="13.8" thickBot="1" x14ac:dyDescent="0.3"/>
    <row r="21" spans="2:12" s="195" customFormat="1" ht="107.25" customHeight="1" thickBot="1" x14ac:dyDescent="0.3">
      <c r="B21" s="272" t="s">
        <v>105</v>
      </c>
      <c r="C21" s="273"/>
      <c r="D21" s="273"/>
      <c r="E21" s="273"/>
      <c r="F21" s="273"/>
      <c r="G21" s="273"/>
      <c r="H21" s="274"/>
    </row>
    <row r="22" spans="2:12" ht="13.8" x14ac:dyDescent="0.3">
      <c r="B22" s="275" t="s">
        <v>156</v>
      </c>
    </row>
    <row r="23" spans="2:12" x14ac:dyDescent="0.25">
      <c r="B23" s="287"/>
      <c r="C23" s="286"/>
    </row>
    <row r="24" spans="2:12" x14ac:dyDescent="0.25">
      <c r="B24" s="278" t="s">
        <v>0</v>
      </c>
      <c r="C24" s="285"/>
      <c r="D24" s="285"/>
    </row>
  </sheetData>
  <sheetProtection password="CA3F" sheet="1" objects="1" scenarios="1" formatCells="0" formatColumns="0" formatRows="0" insertHyperlinks="0"/>
  <mergeCells count="17">
    <mergeCell ref="B14:C14"/>
    <mergeCell ref="L8:L17"/>
    <mergeCell ref="B15:C15"/>
    <mergeCell ref="B16:C16"/>
    <mergeCell ref="B17:C17"/>
    <mergeCell ref="B21:H21"/>
    <mergeCell ref="J8:J12"/>
    <mergeCell ref="F9:F12"/>
    <mergeCell ref="I9:I12"/>
    <mergeCell ref="G10:G12"/>
    <mergeCell ref="H10:H12"/>
    <mergeCell ref="A1:H1"/>
    <mergeCell ref="A6:H6"/>
    <mergeCell ref="B8:C12"/>
    <mergeCell ref="D8:D12"/>
    <mergeCell ref="E8:E12"/>
    <mergeCell ref="F8:H8"/>
  </mergeCells>
  <pageMargins left="0.7" right="0.7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Table 9.1</vt:lpstr>
      <vt:lpstr>Table 9.1.</vt:lpstr>
      <vt:lpstr>Table 9.2</vt:lpstr>
      <vt:lpstr>Table 9.3</vt:lpstr>
      <vt:lpstr>Table 9.4</vt:lpstr>
      <vt:lpstr>'Table 9.1'!Print_Area</vt:lpstr>
      <vt:lpstr>'Table 9.1.'!Print_Area</vt:lpstr>
      <vt:lpstr>'Table 9.2'!Print_Area</vt:lpstr>
      <vt:lpstr>'Table 9.3'!Print_Area</vt:lpstr>
      <vt:lpstr>'Table 9.4'!Print_Area</vt:lpstr>
      <vt:lpstr>'Table 9.2'!Table92</vt:lpstr>
    </vt:vector>
  </TitlesOfParts>
  <Company>NSI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Milada Dimcheva</dc:creator>
  <cp:lastModifiedBy>Milada Dimcheva</cp:lastModifiedBy>
  <dcterms:created xsi:type="dcterms:W3CDTF">2012-01-12T09:17:47Z</dcterms:created>
  <dcterms:modified xsi:type="dcterms:W3CDTF">2015-01-14T11:28:15Z</dcterms:modified>
</cp:coreProperties>
</file>