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s_xlsx\"/>
    </mc:Choice>
  </mc:AlternateContent>
  <bookViews>
    <workbookView xWindow="0" yWindow="0" windowWidth="28800" windowHeight="11400" firstSheet="17" activeTab="17"/>
  </bookViews>
  <sheets>
    <sheet name="2005" sheetId="28" r:id="rId1"/>
    <sheet name="2006" sheetId="22" r:id="rId2"/>
    <sheet name="2007" sheetId="31" r:id="rId3"/>
    <sheet name="2008" sheetId="32" r:id="rId4"/>
    <sheet name="2009" sheetId="33" r:id="rId5"/>
    <sheet name="2010" sheetId="34" r:id="rId6"/>
    <sheet name="2011" sheetId="35" r:id="rId7"/>
    <sheet name="2012" sheetId="36" r:id="rId8"/>
    <sheet name="2013" sheetId="37" r:id="rId9"/>
    <sheet name="2014" sheetId="38" r:id="rId10"/>
    <sheet name="2015" sheetId="39" r:id="rId11"/>
    <sheet name="2016" sheetId="40" r:id="rId12"/>
    <sheet name="2017" sheetId="41" r:id="rId13"/>
    <sheet name="2018" sheetId="42" r:id="rId14"/>
    <sheet name="2019" sheetId="43" r:id="rId15"/>
    <sheet name="2020" sheetId="44" r:id="rId16"/>
    <sheet name="2021" sheetId="45" r:id="rId17"/>
    <sheet name="2022" sheetId="46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BS_Differenz_West" localSheetId="0">[5]Westdeutschland!#REF!</definedName>
    <definedName name="BS_Differenz_West" localSheetId="1">[5]Westdeutschland!#REF!</definedName>
    <definedName name="BS_Differenz_West" localSheetId="2">[5]Westdeutschland!#REF!</definedName>
    <definedName name="BS_Differenz_West" localSheetId="5">[1]Westdeutschland!#REF!</definedName>
    <definedName name="BS_Differenz_West" localSheetId="6">[1]Westdeutschland!#REF!</definedName>
    <definedName name="BS_Differenz_West" localSheetId="7">[1]Westdeutschland!#REF!</definedName>
    <definedName name="BS_Differenz_West" localSheetId="8">[1]Westdeutschland!#REF!</definedName>
    <definedName name="BS_Differenz_West" localSheetId="9">[1]Westdeutschland!#REF!</definedName>
    <definedName name="BS_Differenz_West" localSheetId="10">[1]Westdeutschland!#REF!</definedName>
    <definedName name="BS_Differenz_West" localSheetId="11">[1]Westdeutschland!#REF!</definedName>
    <definedName name="BS_Differenz_West" localSheetId="12">[1]Westdeutschland!#REF!</definedName>
    <definedName name="BS_Differenz_West" localSheetId="14">[1]Westdeutschland!#REF!</definedName>
    <definedName name="BS_Differenz_West" localSheetId="17">[1]Westdeutschland!#REF!</definedName>
    <definedName name="BS_Differenz_West">[1]Westdeutschland!#REF!</definedName>
    <definedName name="Prindiala" localSheetId="5">'[2]Data 1990'!#REF!</definedName>
    <definedName name="Prindiala" localSheetId="6">'[2]Data 1990'!#REF!</definedName>
    <definedName name="Prindiala" localSheetId="7">'[2]Data 1990'!#REF!</definedName>
    <definedName name="Prindiala" localSheetId="8">'[2]Data 1990'!#REF!</definedName>
    <definedName name="Prindiala" localSheetId="9">'[2]Data 1990'!#REF!</definedName>
    <definedName name="Prindiala" localSheetId="10">'[2]Data 1990'!#REF!</definedName>
    <definedName name="Prindiala" localSheetId="11">'[2]Data 1990'!#REF!</definedName>
    <definedName name="Prindiala" localSheetId="12">'[2]Data 1990'!#REF!</definedName>
    <definedName name="Prindiala" localSheetId="14">'[2]Data 1990'!#REF!</definedName>
    <definedName name="Prindiala" localSheetId="17">'[2]Data 1990'!#REF!</definedName>
    <definedName name="Prindiala">'[2]Data 1990'!#REF!</definedName>
    <definedName name="_xlnm.Print_Area" localSheetId="0">'2005'!$A$1:$M$2,'2005'!#REF!,'2005'!#REF!,'2005'!#REF!,'2005'!#REF!,'2005'!#REF!,'2005'!#REF!,'2005'!$A$3:$M$36,'2005'!#REF!,'2005'!#REF!,'2005'!#REF!</definedName>
    <definedName name="_xlnm.Print_Area" localSheetId="1">'2006'!$A:$O</definedName>
    <definedName name="_xlnm.Print_Area" localSheetId="2">'2007'!$A:$O</definedName>
    <definedName name="_xlnm.Print_Area" localSheetId="5">'[3]Data 1990'!#REF!</definedName>
    <definedName name="_xlnm.Print_Area" localSheetId="6">'[3]Data 1990'!#REF!</definedName>
    <definedName name="_xlnm.Print_Area" localSheetId="7">'[3]Data 1990'!#REF!</definedName>
    <definedName name="_xlnm.Print_Area" localSheetId="8">'[3]Data 1990'!#REF!</definedName>
    <definedName name="_xlnm.Print_Area" localSheetId="9">'[3]Data 1990'!#REF!</definedName>
    <definedName name="_xlnm.Print_Area" localSheetId="10">'[3]Data 1990'!#REF!</definedName>
    <definedName name="_xlnm.Print_Area" localSheetId="11">'[3]Data 1990'!#REF!</definedName>
    <definedName name="_xlnm.Print_Area" localSheetId="12">'[3]Data 1990'!#REF!</definedName>
    <definedName name="_xlnm.Print_Area" localSheetId="14">'[3]Data 1990'!#REF!</definedName>
    <definedName name="_xlnm.Print_Area" localSheetId="17">'[3]Data 1990'!#REF!</definedName>
    <definedName name="_xlnm.Print_Area">'[3]Data 1990'!#REF!</definedName>
    <definedName name="TOTAL" localSheetId="0">#REF!</definedName>
    <definedName name="TOTAL" localSheetId="1">#REF!</definedName>
    <definedName name="TOTAL" localSheetId="2">#REF!</definedName>
    <definedName name="TOTAL" localSheetId="3">#REF!</definedName>
    <definedName name="TOTAL" localSheetId="4">#REF!</definedName>
    <definedName name="TOTAL" localSheetId="5">#REF!</definedName>
    <definedName name="TOTAL" localSheetId="6">#REF!</definedName>
    <definedName name="TOTAL" localSheetId="7">#REF!</definedName>
    <definedName name="TOTAL" localSheetId="8">#REF!</definedName>
    <definedName name="TOTAL" localSheetId="9">#REF!</definedName>
    <definedName name="TOTAL" localSheetId="10">#REF!</definedName>
    <definedName name="TOTAL" localSheetId="11">#REF!</definedName>
    <definedName name="TOTAL" localSheetId="12">#REF!</definedName>
    <definedName name="TOTAL">#REF!</definedName>
  </definedNames>
  <calcPr calcId="162913" fullCalcOnLoad="1"/>
</workbook>
</file>

<file path=xl/calcChain.xml><?xml version="1.0" encoding="utf-8"?>
<calcChain xmlns="http://schemas.openxmlformats.org/spreadsheetml/2006/main">
  <c r="O7" i="31" l="1"/>
  <c r="O6" i="31"/>
  <c r="O5" i="31"/>
  <c r="O12" i="31"/>
  <c r="O16" i="31"/>
  <c r="O23" i="31"/>
  <c r="O22" i="31"/>
  <c r="O21" i="31"/>
  <c r="O28" i="31"/>
  <c r="O32" i="31"/>
  <c r="N7" i="31"/>
  <c r="N12" i="31"/>
  <c r="N16" i="31"/>
  <c r="N23" i="31"/>
  <c r="N28" i="31"/>
  <c r="N32" i="31"/>
  <c r="M7" i="31"/>
  <c r="M6" i="31"/>
  <c r="M5" i="31"/>
  <c r="M12" i="31"/>
  <c r="M16" i="31"/>
  <c r="M23" i="31"/>
  <c r="M22" i="31"/>
  <c r="M21" i="31"/>
  <c r="M28" i="31"/>
  <c r="M32" i="31"/>
  <c r="L7" i="31"/>
  <c r="L12" i="31"/>
  <c r="I12" i="31"/>
  <c r="L16" i="31"/>
  <c r="L23" i="31"/>
  <c r="L28" i="31"/>
  <c r="L32" i="31"/>
  <c r="K7" i="31"/>
  <c r="K6" i="31"/>
  <c r="K5" i="31"/>
  <c r="K12" i="31"/>
  <c r="K16" i="31"/>
  <c r="K23" i="31"/>
  <c r="K22" i="31"/>
  <c r="K21" i="31"/>
  <c r="K28" i="31"/>
  <c r="K32" i="31"/>
  <c r="J12" i="31"/>
  <c r="J7" i="31"/>
  <c r="J6" i="31"/>
  <c r="J16" i="31"/>
  <c r="J23" i="31"/>
  <c r="J22" i="31"/>
  <c r="J21" i="31"/>
  <c r="J28" i="31"/>
  <c r="I28" i="31"/>
  <c r="J32" i="31"/>
  <c r="N6" i="31"/>
  <c r="N5" i="31"/>
  <c r="I16" i="31"/>
  <c r="L22" i="31"/>
  <c r="L21" i="31"/>
  <c r="N22" i="31"/>
  <c r="N21" i="31"/>
  <c r="I32" i="31"/>
  <c r="I8" i="31"/>
  <c r="I9" i="31"/>
  <c r="I10" i="31"/>
  <c r="I11" i="31"/>
  <c r="I13" i="31"/>
  <c r="I14" i="31"/>
  <c r="I15" i="31"/>
  <c r="I17" i="31"/>
  <c r="I18" i="31"/>
  <c r="I19" i="31"/>
  <c r="I20" i="31"/>
  <c r="I24" i="31"/>
  <c r="I25" i="31"/>
  <c r="I26" i="31"/>
  <c r="I27" i="31"/>
  <c r="I29" i="31"/>
  <c r="I30" i="31"/>
  <c r="I31" i="31"/>
  <c r="I33" i="31"/>
  <c r="I34" i="31"/>
  <c r="I35" i="31"/>
  <c r="I36" i="31"/>
  <c r="J8" i="22"/>
  <c r="J13" i="22"/>
  <c r="J7" i="22"/>
  <c r="K8" i="22"/>
  <c r="K13" i="22"/>
  <c r="K7" i="22"/>
  <c r="K6" i="22"/>
  <c r="L8" i="22"/>
  <c r="L13" i="22"/>
  <c r="L7" i="22"/>
  <c r="L6" i="22"/>
  <c r="M8" i="22"/>
  <c r="M13" i="22"/>
  <c r="M7" i="22"/>
  <c r="M6" i="22"/>
  <c r="N8" i="22"/>
  <c r="N13" i="22"/>
  <c r="N7" i="22"/>
  <c r="N6" i="22"/>
  <c r="O8" i="22"/>
  <c r="O7" i="22"/>
  <c r="O6" i="22"/>
  <c r="O13" i="22"/>
  <c r="J17" i="22"/>
  <c r="K17" i="22"/>
  <c r="L17" i="22"/>
  <c r="I17" i="22"/>
  <c r="M17" i="22"/>
  <c r="N17" i="22"/>
  <c r="O17" i="22"/>
  <c r="J24" i="22"/>
  <c r="J23" i="22"/>
  <c r="J29" i="22"/>
  <c r="K24" i="22"/>
  <c r="I24" i="22"/>
  <c r="K29" i="22"/>
  <c r="L24" i="22"/>
  <c r="L23" i="22"/>
  <c r="L22" i="22"/>
  <c r="L29" i="22"/>
  <c r="M24" i="22"/>
  <c r="M23" i="22"/>
  <c r="M22" i="22"/>
  <c r="M29" i="22"/>
  <c r="N24" i="22"/>
  <c r="N23" i="22"/>
  <c r="N22" i="22"/>
  <c r="N29" i="22"/>
  <c r="O24" i="22"/>
  <c r="O23" i="22"/>
  <c r="O22" i="22"/>
  <c r="O29" i="22"/>
  <c r="J33" i="22"/>
  <c r="I33" i="22"/>
  <c r="K33" i="22"/>
  <c r="L33" i="22"/>
  <c r="M33" i="22"/>
  <c r="N33" i="22"/>
  <c r="O33" i="22"/>
  <c r="I8" i="22"/>
  <c r="I9" i="22"/>
  <c r="I10" i="22"/>
  <c r="I11" i="22"/>
  <c r="I12" i="22"/>
  <c r="I14" i="22"/>
  <c r="I15" i="22"/>
  <c r="I16" i="22"/>
  <c r="I18" i="22"/>
  <c r="I19" i="22"/>
  <c r="I20" i="22"/>
  <c r="I21" i="22"/>
  <c r="I25" i="22"/>
  <c r="I26" i="22"/>
  <c r="I27" i="22"/>
  <c r="I28" i="22"/>
  <c r="I29" i="22"/>
  <c r="I30" i="22"/>
  <c r="I31" i="22"/>
  <c r="I32" i="22"/>
  <c r="I34" i="22"/>
  <c r="I35" i="22"/>
  <c r="I36" i="22"/>
  <c r="I37" i="22"/>
  <c r="J7" i="28"/>
  <c r="I7" i="28"/>
  <c r="J12" i="28"/>
  <c r="J6" i="28"/>
  <c r="J5" i="28"/>
  <c r="K7" i="28"/>
  <c r="K12" i="28"/>
  <c r="K6" i="28"/>
  <c r="L7" i="28"/>
  <c r="L6" i="28"/>
  <c r="L12" i="28"/>
  <c r="M7" i="28"/>
  <c r="M6" i="28"/>
  <c r="M5" i="28"/>
  <c r="M4" i="28"/>
  <c r="M12" i="28"/>
  <c r="J16" i="28"/>
  <c r="I16" i="28"/>
  <c r="K16" i="28"/>
  <c r="L16" i="28"/>
  <c r="M16" i="28"/>
  <c r="J23" i="28"/>
  <c r="J22" i="28"/>
  <c r="J28" i="28"/>
  <c r="K23" i="28"/>
  <c r="K22" i="28"/>
  <c r="K21" i="28"/>
  <c r="K28" i="28"/>
  <c r="L23" i="28"/>
  <c r="L22" i="28"/>
  <c r="L21" i="28"/>
  <c r="L28" i="28"/>
  <c r="M23" i="28"/>
  <c r="M28" i="28"/>
  <c r="M22" i="28"/>
  <c r="M21" i="28"/>
  <c r="J32" i="28"/>
  <c r="K32" i="28"/>
  <c r="I32" i="28"/>
  <c r="L32" i="28"/>
  <c r="M32" i="28"/>
  <c r="I8" i="28"/>
  <c r="I9" i="28"/>
  <c r="I10" i="28"/>
  <c r="I11" i="28"/>
  <c r="I12" i="28"/>
  <c r="I13" i="28"/>
  <c r="I14" i="28"/>
  <c r="I15" i="28"/>
  <c r="I17" i="28"/>
  <c r="I18" i="28"/>
  <c r="I19" i="28"/>
  <c r="I20" i="28"/>
  <c r="I23" i="28"/>
  <c r="I24" i="28"/>
  <c r="I25" i="28"/>
  <c r="I26" i="28"/>
  <c r="I27" i="28"/>
  <c r="I29" i="28"/>
  <c r="I30" i="28"/>
  <c r="I31" i="28"/>
  <c r="I33" i="28"/>
  <c r="I34" i="28"/>
  <c r="I35" i="28"/>
  <c r="I36" i="28"/>
  <c r="K5" i="28"/>
  <c r="I28" i="28"/>
  <c r="I23" i="31"/>
  <c r="J5" i="31"/>
  <c r="J4" i="31"/>
  <c r="L5" i="22"/>
  <c r="K4" i="28"/>
  <c r="I22" i="28"/>
  <c r="I21" i="28"/>
  <c r="J21" i="28"/>
  <c r="J4" i="28"/>
  <c r="I6" i="28"/>
  <c r="I5" i="28"/>
  <c r="I4" i="28"/>
  <c r="L5" i="28"/>
  <c r="L4" i="28"/>
  <c r="J22" i="22"/>
  <c r="I23" i="22"/>
  <c r="I22" i="22"/>
  <c r="O5" i="22"/>
  <c r="M5" i="22"/>
  <c r="I7" i="22"/>
  <c r="I6" i="22"/>
  <c r="I5" i="22"/>
  <c r="J6" i="22"/>
  <c r="J5" i="22"/>
  <c r="N4" i="31"/>
  <c r="N5" i="22"/>
  <c r="K5" i="22"/>
  <c r="K4" i="31"/>
  <c r="M4" i="31"/>
  <c r="O4" i="31"/>
  <c r="I13" i="22"/>
  <c r="I22" i="31"/>
  <c r="I21" i="31"/>
  <c r="K23" i="22"/>
  <c r="K22" i="22"/>
  <c r="I7" i="31"/>
  <c r="L6" i="31"/>
  <c r="L5" i="31"/>
  <c r="L4" i="31"/>
  <c r="I6" i="31"/>
  <c r="I5" i="31"/>
  <c r="I4" i="31"/>
</calcChain>
</file>

<file path=xl/comments1.xml><?xml version="1.0" encoding="utf-8"?>
<comments xmlns="http://schemas.openxmlformats.org/spreadsheetml/2006/main">
  <authors>
    <author>nsi</author>
  </authors>
  <commentList>
    <comment ref="J10" authorId="0" shapeId="0">
      <text>
        <r>
          <rPr>
            <b/>
            <sz val="8"/>
            <color indexed="81"/>
            <rFont val="Tahoma"/>
            <family val="2"/>
            <charset val="204"/>
          </rPr>
          <t>nsi: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Only for 2005</t>
        </r>
      </text>
    </comment>
    <comment ref="J13" authorId="0" shapeId="0">
      <text>
        <r>
          <rPr>
            <b/>
            <sz val="8"/>
            <color indexed="81"/>
            <rFont val="Tahoma"/>
            <family val="2"/>
            <charset val="204"/>
          </rPr>
          <t>nsi: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Until 2002</t>
        </r>
      </text>
    </comment>
  </commentList>
</comments>
</file>

<file path=xl/sharedStrings.xml><?xml version="1.0" encoding="utf-8"?>
<sst xmlns="http://schemas.openxmlformats.org/spreadsheetml/2006/main" count="1231" uniqueCount="56">
  <si>
    <t>БЪЛГАРИЯ      отчетна година: 2007     Млн.лв</t>
  </si>
  <si>
    <t>А</t>
  </si>
  <si>
    <t>О</t>
  </si>
  <si>
    <t>Д</t>
  </si>
  <si>
    <t>Всички схеми</t>
  </si>
  <si>
    <t>Схема 4</t>
  </si>
  <si>
    <t>Схема 12</t>
  </si>
  <si>
    <t>Схема 14</t>
  </si>
  <si>
    <t>Схема 16</t>
  </si>
  <si>
    <t>Схема 17</t>
  </si>
  <si>
    <t>Схема 18</t>
  </si>
  <si>
    <t>Парични обезщетения</t>
  </si>
  <si>
    <t>Периодични</t>
  </si>
  <si>
    <t>Еднократна сума</t>
  </si>
  <si>
    <t>Обезщетения в натура</t>
  </si>
  <si>
    <t>Базирани на имотен ценз</t>
  </si>
  <si>
    <t>Е</t>
  </si>
  <si>
    <t>Т</t>
  </si>
  <si>
    <t>С</t>
  </si>
  <si>
    <t>В</t>
  </si>
  <si>
    <t>Обезщетения за социална защита</t>
  </si>
  <si>
    <t>Не базирани на имотен ценз</t>
  </si>
  <si>
    <t>Други обезщетения в натура</t>
  </si>
  <si>
    <t>Настаняване (квартирни)</t>
  </si>
  <si>
    <t>Ц</t>
  </si>
  <si>
    <t>М</t>
  </si>
  <si>
    <t>Й</t>
  </si>
  <si>
    <t>Подкрепа на дохода при раждане на дете</t>
  </si>
  <si>
    <t>Обезщетение при отпуск за отглеждане на дете</t>
  </si>
  <si>
    <t>Семейни или детски надбавки</t>
  </si>
  <si>
    <t>Други парични периодични обезщетения</t>
  </si>
  <si>
    <t>Други еднократни обезщетения</t>
  </si>
  <si>
    <t>Еднократна помощ при раждане</t>
  </si>
  <si>
    <t>Обезщетение за отглеждане на дете</t>
  </si>
  <si>
    <t>Дневна грижа за дете</t>
  </si>
  <si>
    <t>Домашна помощ</t>
  </si>
  <si>
    <t>БЪЛГАРИЯ      отчетна година: 2006     Млн.лв</t>
  </si>
  <si>
    <t>БЪЛГАРИЯ      отчетна година: 2005     Млн.лв</t>
  </si>
  <si>
    <t>ИЗПЛАТЕНИ ОБЕЗЩЕТЕНИЯ ПО ФУНКЦИЯ "СЕМЕЙСТВО/ДЕЦА"</t>
  </si>
  <si>
    <t>БЪЛГАРИЯ      отчетна година: 2008     Млн.лв</t>
  </si>
  <si>
    <t>БЪЛГАРИЯ      отчетна година: 2009     Млн.лв</t>
  </si>
  <si>
    <t>БЪЛГАРИЯ      отчетна година: 2010     Млн.лв</t>
  </si>
  <si>
    <t>БЪЛГАРИЯ      отчетна година: 2011     Млн.лв</t>
  </si>
  <si>
    <t xml:space="preserve">БЪЛГАРИЯ        </t>
  </si>
  <si>
    <t xml:space="preserve">отчетна година: 2012 </t>
  </si>
  <si>
    <t xml:space="preserve">  Млн.лв</t>
  </si>
  <si>
    <t xml:space="preserve">отчетна година: 2013 </t>
  </si>
  <si>
    <t xml:space="preserve">отчетна година: 2014 </t>
  </si>
  <si>
    <t xml:space="preserve">отчетна година: 2015 </t>
  </si>
  <si>
    <t>отчетна година: 2016</t>
  </si>
  <si>
    <t>отчетна година: 2017</t>
  </si>
  <si>
    <t>отчетна година: 2018</t>
  </si>
  <si>
    <t>отчетна година: 2019</t>
  </si>
  <si>
    <t>отчетна година: 2020</t>
  </si>
  <si>
    <t>отчетна година: 2021</t>
  </si>
  <si>
    <t>отчетна година: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</si>
</sst>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98" formatCode="0.000_)"/>
    <numFmt numFmtId="199" formatCode="0.0"/>
    <numFmt numFmtId="200" formatCode="&quot;kr&quot;\ #,##0;[Red]&quot;kr&quot;\ \-#,##0"/>
    <numFmt numFmtId="201" formatCode="#\ ###\ ##0"/>
    <numFmt numFmtId="204" formatCode="_-* #,##0\ &quot;FB&quot;_-;\-* #,##0\ &quot;FB&quot;_-;_-* &quot;-&quot;\ &quot;FB&quot;_-;_-@_-"/>
    <numFmt numFmtId="205" formatCode="_-* #,##0\ _F_B_-;\-* #,##0\ _F_B_-;_-* &quot;-&quot;\ _F_B_-;_-@_-"/>
    <numFmt numFmtId="206" formatCode="_-* #,##0.00\ &quot;FB&quot;_-;\-* #,##0.00\ &quot;FB&quot;_-;_-* &quot;-&quot;??\ &quot;FB&quot;_-;_-@_-"/>
    <numFmt numFmtId="207" formatCode="_-* #,##0.00\ _F_B_-;\-* #,##0.00\ _F_B_-;_-* &quot;-&quot;??\ _F_B_-;_-@_-"/>
    <numFmt numFmtId="208" formatCode="0.000"/>
    <numFmt numFmtId="217" formatCode="#,##0.000"/>
  </numFmts>
  <fonts count="27">
    <font>
      <sz val="10"/>
      <name val="Arial"/>
      <charset val="186"/>
    </font>
    <font>
      <sz val="10"/>
      <name val="Arial"/>
      <charset val="186"/>
    </font>
    <font>
      <sz val="10"/>
      <name val="Plantin"/>
    </font>
    <font>
      <sz val="10"/>
      <name val="MS Sans Serif"/>
      <family val="2"/>
      <charset val="204"/>
    </font>
    <font>
      <sz val="7"/>
      <name val="Helv"/>
    </font>
    <font>
      <sz val="11"/>
      <name val="Times New Roman"/>
      <family val="1"/>
      <charset val="204"/>
    </font>
    <font>
      <sz val="10"/>
      <name val="Times New Roman"/>
      <family val="1"/>
    </font>
    <font>
      <sz val="10"/>
      <name val="Helv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 CE"/>
      <charset val="238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199" fontId="2" fillId="0" borderId="0" applyBorder="0"/>
    <xf numFmtId="1" fontId="2" fillId="0" borderId="0" applyBorder="0"/>
    <xf numFmtId="200" fontId="3" fillId="0" borderId="0" applyFont="0" applyFill="0" applyBorder="0" applyAlignment="0" applyProtection="0"/>
    <xf numFmtId="1" fontId="4" fillId="0" borderId="0">
      <alignment horizontal="right"/>
      <protection locked="0"/>
    </xf>
    <xf numFmtId="4" fontId="4" fillId="0" borderId="0" applyFill="0" applyBorder="0" applyAlignment="0" applyProtection="0"/>
    <xf numFmtId="0" fontId="5" fillId="0" borderId="0"/>
    <xf numFmtId="0" fontId="4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6" fillId="0" borderId="0"/>
    <xf numFmtId="198" fontId="6" fillId="0" borderId="0"/>
    <xf numFmtId="198" fontId="7" fillId="0" borderId="0"/>
    <xf numFmtId="198" fontId="6" fillId="0" borderId="0"/>
    <xf numFmtId="0" fontId="8" fillId="0" borderId="0"/>
    <xf numFmtId="0" fontId="1" fillId="0" borderId="0"/>
    <xf numFmtId="0" fontId="25" fillId="0" borderId="0"/>
    <xf numFmtId="0" fontId="2" fillId="0" borderId="0"/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8" fillId="0" borderId="0"/>
    <xf numFmtId="201" fontId="4" fillId="0" borderId="0">
      <alignment horizontal="right"/>
      <protection locked="0"/>
    </xf>
    <xf numFmtId="205" fontId="8" fillId="0" borderId="0" applyFont="0" applyFill="0" applyBorder="0" applyAlignment="0" applyProtection="0"/>
    <xf numFmtId="207" fontId="8" fillId="0" borderId="0" applyFont="0" applyFill="0" applyBorder="0" applyAlignment="0" applyProtection="0"/>
    <xf numFmtId="205" fontId="9" fillId="0" borderId="0" applyFont="0" applyFill="0" applyBorder="0" applyAlignment="0" applyProtection="0"/>
    <xf numFmtId="207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8" fillId="0" borderId="0" applyFont="0" applyFill="0" applyBorder="0" applyAlignment="0" applyProtection="0"/>
    <xf numFmtId="206" fontId="9" fillId="0" borderId="0" applyFont="0" applyFill="0" applyBorder="0" applyAlignment="0" applyProtection="0"/>
  </cellStyleXfs>
  <cellXfs count="107">
    <xf numFmtId="0" fontId="0" fillId="0" borderId="0" xfId="0"/>
    <xf numFmtId="1" fontId="10" fillId="0" borderId="0" xfId="11" applyNumberFormat="1" applyFont="1" applyBorder="1" applyAlignment="1" applyProtection="1">
      <alignment horizontal="left" vertical="center"/>
    </xf>
    <xf numFmtId="1" fontId="11" fillId="0" borderId="0" xfId="11" applyNumberFormat="1" applyFont="1" applyAlignment="1" applyProtection="1">
      <alignment horizontal="left"/>
    </xf>
    <xf numFmtId="1" fontId="12" fillId="0" borderId="0" xfId="11" applyNumberFormat="1" applyFont="1" applyAlignment="1" applyProtection="1">
      <alignment horizontal="left"/>
    </xf>
    <xf numFmtId="1" fontId="13" fillId="0" borderId="0" xfId="11" applyNumberFormat="1" applyFont="1" applyAlignment="1" applyProtection="1">
      <alignment horizontal="left" vertical="center"/>
    </xf>
    <xf numFmtId="2" fontId="12" fillId="0" borderId="0" xfId="11" applyNumberFormat="1" applyFont="1" applyBorder="1" applyAlignment="1" applyProtection="1">
      <alignment horizontal="left"/>
    </xf>
    <xf numFmtId="1" fontId="12" fillId="0" borderId="0" xfId="11" applyNumberFormat="1" applyFont="1" applyBorder="1" applyAlignment="1" applyProtection="1"/>
    <xf numFmtId="1" fontId="10" fillId="0" borderId="0" xfId="11" applyNumberFormat="1" applyFont="1" applyBorder="1" applyAlignment="1" applyProtection="1"/>
    <xf numFmtId="1" fontId="12" fillId="0" borderId="0" xfId="11" applyNumberFormat="1" applyFont="1" applyBorder="1" applyProtection="1"/>
    <xf numFmtId="1" fontId="13" fillId="0" borderId="0" xfId="11" applyNumberFormat="1" applyFont="1" applyBorder="1" applyAlignment="1" applyProtection="1">
      <alignment horizontal="right"/>
    </xf>
    <xf numFmtId="2" fontId="12" fillId="0" borderId="0" xfId="13" applyNumberFormat="1" applyFont="1" applyBorder="1" applyProtection="1"/>
    <xf numFmtId="1" fontId="13" fillId="0" borderId="1" xfId="11" applyNumberFormat="1" applyFont="1" applyBorder="1" applyAlignment="1" applyProtection="1">
      <alignment horizontal="center"/>
    </xf>
    <xf numFmtId="1" fontId="12" fillId="0" borderId="2" xfId="11" applyNumberFormat="1" applyFont="1" applyBorder="1" applyProtection="1"/>
    <xf numFmtId="1" fontId="13" fillId="0" borderId="3" xfId="11" applyNumberFormat="1" applyFont="1" applyBorder="1" applyAlignment="1" applyProtection="1"/>
    <xf numFmtId="1" fontId="12" fillId="0" borderId="4" xfId="11" applyNumberFormat="1" applyFont="1" applyBorder="1" applyProtection="1"/>
    <xf numFmtId="1" fontId="12" fillId="0" borderId="4" xfId="11" applyNumberFormat="1" applyFont="1" applyBorder="1" applyAlignment="1" applyProtection="1">
      <alignment horizontal="center"/>
    </xf>
    <xf numFmtId="2" fontId="12" fillId="0" borderId="2" xfId="11" applyNumberFormat="1" applyFont="1" applyBorder="1" applyAlignment="1" applyProtection="1">
      <alignment horizontal="center"/>
    </xf>
    <xf numFmtId="1" fontId="12" fillId="2" borderId="5" xfId="11" applyNumberFormat="1" applyFont="1" applyFill="1" applyBorder="1" applyProtection="1"/>
    <xf numFmtId="1" fontId="12" fillId="2" borderId="0" xfId="11" applyNumberFormat="1" applyFont="1" applyFill="1" applyBorder="1" applyAlignment="1" applyProtection="1"/>
    <xf numFmtId="1" fontId="12" fillId="2" borderId="0" xfId="11" applyNumberFormat="1" applyFont="1" applyFill="1" applyBorder="1" applyProtection="1"/>
    <xf numFmtId="1" fontId="12" fillId="2" borderId="6" xfId="11" applyNumberFormat="1" applyFont="1" applyFill="1" applyBorder="1" applyAlignment="1" applyProtection="1">
      <alignment horizontal="center"/>
    </xf>
    <xf numFmtId="1" fontId="12" fillId="0" borderId="5" xfId="11" applyNumberFormat="1" applyFont="1" applyFill="1" applyBorder="1" applyProtection="1">
      <protection locked="0"/>
    </xf>
    <xf numFmtId="1" fontId="12" fillId="0" borderId="0" xfId="11" applyNumberFormat="1" applyFont="1" applyFill="1" applyBorder="1" applyAlignment="1" applyProtection="1">
      <protection locked="0"/>
    </xf>
    <xf numFmtId="1" fontId="13" fillId="0" borderId="5" xfId="11" applyNumberFormat="1" applyFont="1" applyBorder="1" applyAlignment="1" applyProtection="1">
      <alignment horizontal="center"/>
      <protection locked="0"/>
    </xf>
    <xf numFmtId="1" fontId="12" fillId="0" borderId="5" xfId="11" applyNumberFormat="1" applyFont="1" applyBorder="1" applyProtection="1">
      <protection locked="0"/>
    </xf>
    <xf numFmtId="1" fontId="12" fillId="0" borderId="0" xfId="11" applyNumberFormat="1" applyFont="1" applyProtection="1">
      <protection locked="0"/>
    </xf>
    <xf numFmtId="1" fontId="12" fillId="0" borderId="0" xfId="11" applyNumberFormat="1" applyFont="1" applyBorder="1" applyProtection="1">
      <protection locked="0"/>
    </xf>
    <xf numFmtId="1" fontId="13" fillId="0" borderId="7" xfId="11" applyNumberFormat="1" applyFont="1" applyBorder="1" applyAlignment="1" applyProtection="1">
      <alignment horizontal="center"/>
      <protection locked="0"/>
    </xf>
    <xf numFmtId="1" fontId="12" fillId="0" borderId="7" xfId="11" applyNumberFormat="1" applyFont="1" applyBorder="1" applyProtection="1">
      <protection locked="0"/>
    </xf>
    <xf numFmtId="1" fontId="12" fillId="0" borderId="8" xfId="11" applyNumberFormat="1" applyFont="1" applyBorder="1" applyProtection="1">
      <protection locked="0"/>
    </xf>
    <xf numFmtId="1" fontId="12" fillId="0" borderId="8" xfId="11" applyNumberFormat="1" applyFont="1" applyBorder="1" applyAlignment="1" applyProtection="1">
      <protection locked="0"/>
    </xf>
    <xf numFmtId="1" fontId="12" fillId="0" borderId="0" xfId="11" applyNumberFormat="1" applyFont="1" applyBorder="1" applyAlignment="1" applyProtection="1">
      <protection locked="0"/>
    </xf>
    <xf numFmtId="1" fontId="12" fillId="2" borderId="1" xfId="11" applyNumberFormat="1" applyFont="1" applyFill="1" applyBorder="1" applyProtection="1"/>
    <xf numFmtId="1" fontId="12" fillId="2" borderId="9" xfId="11" applyNumberFormat="1" applyFont="1" applyFill="1" applyBorder="1" applyAlignment="1" applyProtection="1"/>
    <xf numFmtId="1" fontId="12" fillId="0" borderId="6" xfId="11" applyNumberFormat="1" applyFont="1" applyFill="1" applyBorder="1" applyAlignment="1" applyProtection="1">
      <alignment horizontal="center"/>
      <protection locked="0"/>
    </xf>
    <xf numFmtId="1" fontId="12" fillId="0" borderId="6" xfId="11" applyNumberFormat="1" applyFont="1" applyBorder="1" applyAlignment="1" applyProtection="1">
      <alignment horizontal="center"/>
      <protection locked="0"/>
    </xf>
    <xf numFmtId="1" fontId="12" fillId="0" borderId="10" xfId="11" applyNumberFormat="1" applyFont="1" applyBorder="1" applyAlignment="1" applyProtection="1">
      <alignment horizontal="center"/>
      <protection locked="0"/>
    </xf>
    <xf numFmtId="1" fontId="13" fillId="0" borderId="0" xfId="11" applyNumberFormat="1" applyFont="1" applyBorder="1" applyAlignment="1" applyProtection="1">
      <alignment horizontal="center"/>
    </xf>
    <xf numFmtId="1" fontId="12" fillId="0" borderId="0" xfId="11" applyNumberFormat="1" applyFont="1" applyProtection="1"/>
    <xf numFmtId="1" fontId="12" fillId="0" borderId="0" xfId="11" applyNumberFormat="1" applyFont="1" applyAlignment="1" applyProtection="1">
      <alignment horizontal="center"/>
    </xf>
    <xf numFmtId="2" fontId="12" fillId="0" borderId="0" xfId="11" applyNumberFormat="1" applyFont="1" applyBorder="1" applyAlignment="1" applyProtection="1"/>
    <xf numFmtId="2" fontId="12" fillId="0" borderId="0" xfId="12" applyNumberFormat="1" applyFont="1" applyBorder="1" applyAlignment="1">
      <alignment horizontal="left"/>
    </xf>
    <xf numFmtId="0" fontId="17" fillId="0" borderId="0" xfId="14" applyFont="1"/>
    <xf numFmtId="1" fontId="10" fillId="0" borderId="0" xfId="12" applyNumberFormat="1" applyFont="1" applyBorder="1" applyAlignment="1" applyProtection="1">
      <alignment horizontal="left" vertical="center"/>
      <protection locked="0"/>
    </xf>
    <xf numFmtId="2" fontId="12" fillId="0" borderId="0" xfId="12" applyNumberFormat="1" applyFont="1" applyBorder="1" applyAlignment="1"/>
    <xf numFmtId="2" fontId="12" fillId="0" borderId="2" xfId="12" applyNumberFormat="1" applyFont="1" applyBorder="1" applyAlignment="1">
      <alignment horizontal="center"/>
    </xf>
    <xf numFmtId="4" fontId="12" fillId="2" borderId="6" xfId="11" applyNumberFormat="1" applyFont="1" applyFill="1" applyBorder="1" applyAlignment="1" applyProtection="1"/>
    <xf numFmtId="4" fontId="12" fillId="2" borderId="11" xfId="11" applyNumberFormat="1" applyFont="1" applyFill="1" applyBorder="1" applyAlignment="1" applyProtection="1"/>
    <xf numFmtId="1" fontId="13" fillId="0" borderId="6" xfId="11" applyNumberFormat="1" applyFont="1" applyFill="1" applyBorder="1" applyAlignment="1" applyProtection="1">
      <alignment horizontal="center"/>
    </xf>
    <xf numFmtId="1" fontId="13" fillId="0" borderId="6" xfId="11" applyNumberFormat="1" applyFont="1" applyFill="1" applyBorder="1" applyAlignment="1" applyProtection="1">
      <alignment horizontal="center"/>
      <protection locked="0"/>
    </xf>
    <xf numFmtId="4" fontId="12" fillId="2" borderId="6" xfId="11" applyNumberFormat="1" applyFont="1" applyFill="1" applyBorder="1" applyAlignment="1" applyProtection="1">
      <protection locked="0"/>
    </xf>
    <xf numFmtId="4" fontId="12" fillId="0" borderId="6" xfId="11" applyNumberFormat="1" applyFont="1" applyFill="1" applyBorder="1" applyAlignment="1" applyProtection="1">
      <protection locked="0"/>
    </xf>
    <xf numFmtId="4" fontId="12" fillId="2" borderId="10" xfId="11" applyNumberFormat="1" applyFont="1" applyFill="1" applyBorder="1" applyAlignment="1" applyProtection="1">
      <protection locked="0"/>
    </xf>
    <xf numFmtId="4" fontId="12" fillId="0" borderId="10" xfId="11" applyNumberFormat="1" applyFont="1" applyFill="1" applyBorder="1" applyAlignment="1" applyProtection="1">
      <protection locked="0"/>
    </xf>
    <xf numFmtId="1" fontId="13" fillId="0" borderId="11" xfId="11" applyNumberFormat="1" applyFont="1" applyBorder="1" applyAlignment="1" applyProtection="1">
      <alignment horizontal="center"/>
    </xf>
    <xf numFmtId="1" fontId="13" fillId="0" borderId="6" xfId="11" applyNumberFormat="1" applyFont="1" applyBorder="1" applyAlignment="1" applyProtection="1">
      <alignment horizontal="center"/>
      <protection locked="0"/>
    </xf>
    <xf numFmtId="1" fontId="13" fillId="0" borderId="6" xfId="11" applyNumberFormat="1" applyFont="1" applyBorder="1" applyAlignment="1" applyProtection="1">
      <alignment horizontal="center"/>
    </xf>
    <xf numFmtId="4" fontId="12" fillId="0" borderId="0" xfId="11" applyNumberFormat="1" applyFont="1" applyBorder="1" applyAlignment="1" applyProtection="1"/>
    <xf numFmtId="2" fontId="12" fillId="0" borderId="0" xfId="12" applyNumberFormat="1" applyFont="1" applyBorder="1" applyAlignment="1" applyProtection="1">
      <protection locked="0"/>
    </xf>
    <xf numFmtId="208" fontId="18" fillId="2" borderId="6" xfId="11" applyNumberFormat="1" applyFont="1" applyFill="1" applyBorder="1" applyAlignment="1" applyProtection="1">
      <protection locked="0"/>
    </xf>
    <xf numFmtId="208" fontId="18" fillId="0" borderId="6" xfId="11" applyNumberFormat="1" applyFont="1" applyFill="1" applyBorder="1" applyAlignment="1" applyProtection="1">
      <protection locked="0"/>
    </xf>
    <xf numFmtId="208" fontId="18" fillId="0" borderId="10" xfId="11" applyNumberFormat="1" applyFont="1" applyFill="1" applyBorder="1" applyAlignment="1" applyProtection="1">
      <protection locked="0"/>
    </xf>
    <xf numFmtId="208" fontId="18" fillId="2" borderId="10" xfId="11" applyNumberFormat="1" applyFont="1" applyFill="1" applyBorder="1" applyAlignment="1" applyProtection="1">
      <protection locked="0"/>
    </xf>
    <xf numFmtId="208" fontId="18" fillId="0" borderId="6" xfId="11" applyNumberFormat="1" applyFont="1" applyFill="1" applyBorder="1" applyAlignment="1" applyProtection="1">
      <alignment horizontal="right"/>
      <protection locked="0"/>
    </xf>
    <xf numFmtId="208" fontId="18" fillId="0" borderId="0" xfId="10" applyNumberFormat="1" applyFont="1" applyBorder="1" applyAlignment="1" applyProtection="1">
      <protection locked="0"/>
    </xf>
    <xf numFmtId="1" fontId="12" fillId="0" borderId="12" xfId="11" applyNumberFormat="1" applyFont="1" applyBorder="1" applyAlignment="1" applyProtection="1">
      <protection locked="0"/>
    </xf>
    <xf numFmtId="217" fontId="12" fillId="0" borderId="0" xfId="11" applyNumberFormat="1" applyFont="1" applyBorder="1" applyAlignment="1" applyProtection="1">
      <alignment horizontal="left"/>
    </xf>
    <xf numFmtId="0" fontId="23" fillId="0" borderId="0" xfId="0" applyFont="1"/>
    <xf numFmtId="2" fontId="12" fillId="2" borderId="6" xfId="11" applyNumberFormat="1" applyFont="1" applyFill="1" applyBorder="1" applyAlignment="1" applyProtection="1"/>
    <xf numFmtId="2" fontId="12" fillId="2" borderId="11" xfId="11" applyNumberFormat="1" applyFont="1" applyFill="1" applyBorder="1" applyAlignment="1" applyProtection="1"/>
    <xf numFmtId="2" fontId="18" fillId="2" borderId="6" xfId="11" applyNumberFormat="1" applyFont="1" applyFill="1" applyBorder="1" applyAlignment="1" applyProtection="1">
      <protection locked="0"/>
    </xf>
    <xf numFmtId="0" fontId="24" fillId="0" borderId="6" xfId="0" applyFont="1" applyBorder="1"/>
    <xf numFmtId="208" fontId="12" fillId="0" borderId="6" xfId="11" applyNumberFormat="1" applyFont="1" applyFill="1" applyBorder="1" applyAlignment="1" applyProtection="1">
      <protection locked="0"/>
    </xf>
    <xf numFmtId="217" fontId="12" fillId="0" borderId="6" xfId="11" applyNumberFormat="1" applyFont="1" applyFill="1" applyBorder="1" applyAlignment="1" applyProtection="1">
      <protection locked="0"/>
    </xf>
    <xf numFmtId="217" fontId="18" fillId="0" borderId="6" xfId="11" applyNumberFormat="1" applyFont="1" applyFill="1" applyBorder="1" applyAlignment="1" applyProtection="1">
      <protection locked="0"/>
    </xf>
    <xf numFmtId="0" fontId="0" fillId="0" borderId="6" xfId="0" applyBorder="1"/>
    <xf numFmtId="0" fontId="24" fillId="0" borderId="6" xfId="0" applyFont="1" applyFill="1" applyBorder="1"/>
    <xf numFmtId="4" fontId="18" fillId="0" borderId="6" xfId="11" applyNumberFormat="1" applyFont="1" applyFill="1" applyBorder="1" applyAlignment="1" applyProtection="1">
      <protection locked="0"/>
    </xf>
    <xf numFmtId="2" fontId="18" fillId="2" borderId="10" xfId="11" applyNumberFormat="1" applyFont="1" applyFill="1" applyBorder="1" applyAlignment="1" applyProtection="1">
      <protection locked="0"/>
    </xf>
    <xf numFmtId="0" fontId="0" fillId="0" borderId="10" xfId="0" applyBorder="1"/>
    <xf numFmtId="2" fontId="12" fillId="2" borderId="6" xfId="11" applyNumberFormat="1" applyFont="1" applyFill="1" applyBorder="1" applyAlignment="1" applyProtection="1">
      <protection locked="0"/>
    </xf>
    <xf numFmtId="4" fontId="18" fillId="2" borderId="11" xfId="11" applyNumberFormat="1" applyFont="1" applyFill="1" applyBorder="1" applyAlignment="1" applyProtection="1"/>
    <xf numFmtId="217" fontId="12" fillId="2" borderId="6" xfId="11" applyNumberFormat="1" applyFont="1" applyFill="1" applyBorder="1" applyAlignment="1" applyProtection="1"/>
    <xf numFmtId="217" fontId="12" fillId="0" borderId="0" xfId="11" applyNumberFormat="1" applyFont="1" applyBorder="1" applyAlignment="1" applyProtection="1"/>
    <xf numFmtId="4" fontId="18" fillId="2" borderId="6" xfId="11" applyNumberFormat="1" applyFont="1" applyFill="1" applyBorder="1" applyAlignment="1" applyProtection="1"/>
    <xf numFmtId="217" fontId="12" fillId="2" borderId="11" xfId="11" applyNumberFormat="1" applyFont="1" applyFill="1" applyBorder="1" applyAlignment="1" applyProtection="1"/>
    <xf numFmtId="217" fontId="18" fillId="0" borderId="0" xfId="10" applyNumberFormat="1" applyFont="1" applyBorder="1" applyAlignment="1" applyProtection="1">
      <protection locked="0"/>
    </xf>
    <xf numFmtId="208" fontId="24" fillId="0" borderId="6" xfId="11" applyNumberFormat="1" applyFont="1" applyFill="1" applyBorder="1" applyAlignment="1" applyProtection="1">
      <protection locked="0"/>
    </xf>
    <xf numFmtId="0" fontId="24" fillId="0" borderId="10" xfId="0" applyFont="1" applyBorder="1"/>
    <xf numFmtId="217" fontId="12" fillId="0" borderId="0" xfId="12" applyNumberFormat="1" applyFont="1" applyBorder="1" applyAlignment="1" applyProtection="1">
      <protection locked="0"/>
    </xf>
    <xf numFmtId="0" fontId="0" fillId="0" borderId="6" xfId="0" applyFill="1" applyBorder="1" applyAlignment="1"/>
    <xf numFmtId="0" fontId="18" fillId="0" borderId="6" xfId="0" applyFont="1" applyFill="1" applyBorder="1" applyAlignment="1"/>
    <xf numFmtId="208" fontId="18" fillId="0" borderId="6" xfId="0" applyNumberFormat="1" applyFont="1" applyFill="1" applyBorder="1" applyAlignment="1"/>
    <xf numFmtId="0" fontId="18" fillId="0" borderId="10" xfId="0" applyFont="1" applyFill="1" applyBorder="1" applyAlignment="1"/>
    <xf numFmtId="0" fontId="17" fillId="0" borderId="0" xfId="15" applyFont="1"/>
    <xf numFmtId="4" fontId="17" fillId="0" borderId="0" xfId="15" applyNumberFormat="1" applyFont="1"/>
    <xf numFmtId="4" fontId="12" fillId="0" borderId="0" xfId="11" applyNumberFormat="1" applyFont="1" applyBorder="1" applyAlignment="1" applyProtection="1">
      <alignment horizontal="left"/>
    </xf>
    <xf numFmtId="4" fontId="0" fillId="0" borderId="0" xfId="0" applyNumberFormat="1"/>
    <xf numFmtId="4" fontId="23" fillId="0" borderId="0" xfId="0" applyNumberFormat="1" applyFont="1"/>
    <xf numFmtId="4" fontId="12" fillId="0" borderId="0" xfId="12" applyNumberFormat="1" applyFont="1" applyBorder="1" applyAlignment="1">
      <alignment horizontal="left"/>
    </xf>
    <xf numFmtId="4" fontId="12" fillId="0" borderId="0" xfId="12" applyNumberFormat="1" applyFont="1" applyBorder="1" applyAlignment="1"/>
    <xf numFmtId="4" fontId="12" fillId="0" borderId="2" xfId="12" applyNumberFormat="1" applyFont="1" applyBorder="1" applyAlignment="1">
      <alignment horizontal="center"/>
    </xf>
    <xf numFmtId="4" fontId="0" fillId="0" borderId="6" xfId="0" applyNumberFormat="1" applyFill="1" applyBorder="1" applyAlignment="1"/>
    <xf numFmtId="4" fontId="18" fillId="0" borderId="6" xfId="0" applyNumberFormat="1" applyFont="1" applyFill="1" applyBorder="1" applyAlignment="1"/>
    <xf numFmtId="4" fontId="18" fillId="0" borderId="0" xfId="10" applyNumberFormat="1" applyFont="1" applyBorder="1" applyAlignment="1" applyProtection="1">
      <protection locked="0"/>
    </xf>
    <xf numFmtId="4" fontId="18" fillId="0" borderId="10" xfId="0" applyNumberFormat="1" applyFont="1" applyFill="1" applyBorder="1" applyAlignment="1"/>
    <xf numFmtId="4" fontId="18" fillId="0" borderId="10" xfId="11" applyNumberFormat="1" applyFont="1" applyFill="1" applyBorder="1" applyAlignment="1" applyProtection="1">
      <protection locked="0"/>
    </xf>
  </cellXfs>
  <cellStyles count="28">
    <cellStyle name="1dec" xfId="1"/>
    <cellStyle name="A" xfId="2"/>
    <cellStyle name="Afrundet valuta_MEAN92" xfId="3"/>
    <cellStyle name="årstal" xfId="4"/>
    <cellStyle name="dobComma" xfId="5"/>
    <cellStyle name="Haus" xfId="6"/>
    <cellStyle name="Hovede" xfId="7"/>
    <cellStyle name="Hypertextový odkaz" xfId="8"/>
    <cellStyle name="Normal" xfId="0" builtinId="0"/>
    <cellStyle name="Normal 4" xfId="9"/>
    <cellStyle name="Normal_1993" xfId="10"/>
    <cellStyle name="Normal_1993_Annee" xfId="11"/>
    <cellStyle name="Normal_1993_QD_06" xfId="12"/>
    <cellStyle name="Normal_Annee" xfId="13"/>
    <cellStyle name="Normal_QD_06" xfId="14"/>
    <cellStyle name="Normal_QD_06 2" xfId="15"/>
    <cellStyle name="NormalDK" xfId="16"/>
    <cellStyle name="normální_List1" xfId="17"/>
    <cellStyle name="Sledovaný hypertextový odkaz" xfId="18"/>
    <cellStyle name="Standard_AT1990-2000Nat" xfId="19"/>
    <cellStyle name="tal" xfId="20"/>
    <cellStyle name="Tusenskille [0]_NO" xfId="21"/>
    <cellStyle name="Tusenskille_NO" xfId="22"/>
    <cellStyle name="Tusental (0)_Data 1993" xfId="23"/>
    <cellStyle name="Tusental_Data 1993" xfId="24"/>
    <cellStyle name="Valuta (0)_Data 1993" xfId="25"/>
    <cellStyle name="Valuta [0]_NO" xfId="26"/>
    <cellStyle name="Valuta_Data 1993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s_xls/file:/Ordi9/c/TMP/RECEIVE/de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29\c\usr\DONNEES\NL\1997\Construit\Nl909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aal/Local%20Settings/Temporary%20Internet%20Files/OLKB5/Swed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RECEIVE/de9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utlookTemp/Swed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  <sheetName val="AITR"/>
      <sheetName val="Fiscal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  <sheetName val="Westdeutschland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993"/>
      <sheetName val="Data 1994"/>
      <sheetName val="Data 1995"/>
      <sheetName val="Data 1996"/>
      <sheetName val="Data 1997"/>
      <sheetName val="Data 1998"/>
      <sheetName val="Data 1999"/>
      <sheetName val="Data 2000"/>
      <sheetName val="Data 2001"/>
      <sheetName val="Data 2002"/>
      <sheetName val="Data 2003"/>
      <sheetName val="Data 2004"/>
      <sheetName val="Footnotes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993"/>
      <sheetName val="Data 1994"/>
      <sheetName val="Data 1995"/>
      <sheetName val="Data 1996"/>
      <sheetName val="Data 1997"/>
      <sheetName val="Data 1998"/>
      <sheetName val="Data 1999"/>
      <sheetName val="Data 2000"/>
      <sheetName val="Data 2001"/>
      <sheetName val="Data 2002"/>
      <sheetName val="Data 2003"/>
      <sheetName val="Data 2004"/>
      <sheetName val="Footnotes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M37"/>
  <sheetViews>
    <sheetView zoomScale="75" workbookViewId="0">
      <selection activeCell="K47" sqref="K47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3" width="4.109375" style="6" customWidth="1"/>
    <col min="4" max="4" width="4.44140625" style="6" customWidth="1"/>
    <col min="5" max="5" width="4.33203125" style="6" customWidth="1"/>
    <col min="6" max="6" width="3.88671875" style="6" customWidth="1"/>
    <col min="7" max="7" width="28.44140625" style="6" customWidth="1"/>
    <col min="8" max="8" width="13.6640625" style="6" customWidth="1"/>
    <col min="9" max="9" width="10.6640625" style="40" customWidth="1"/>
    <col min="10" max="13" width="9.6640625" style="58" customWidth="1"/>
    <col min="14" max="16384" width="11.44140625" style="42"/>
  </cols>
  <sheetData>
    <row r="1" spans="1:13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41"/>
      <c r="K1" s="41"/>
      <c r="L1" s="41"/>
      <c r="M1" s="41"/>
    </row>
    <row r="2" spans="1:13" ht="13.8">
      <c r="A2" s="43" t="s">
        <v>37</v>
      </c>
      <c r="B2" s="7"/>
      <c r="C2" s="8"/>
      <c r="D2" s="8"/>
      <c r="E2" s="8"/>
      <c r="F2" s="8"/>
      <c r="G2" s="8"/>
      <c r="H2" s="9"/>
      <c r="I2" s="10"/>
      <c r="J2" s="44"/>
      <c r="K2" s="44"/>
      <c r="L2" s="44"/>
      <c r="M2" s="44"/>
    </row>
    <row r="3" spans="1:13">
      <c r="A3" s="11"/>
      <c r="B3" s="12"/>
      <c r="C3" s="13"/>
      <c r="D3" s="14"/>
      <c r="E3" s="14"/>
      <c r="F3" s="14"/>
      <c r="G3" s="14"/>
      <c r="H3" s="15"/>
      <c r="I3" s="16" t="s">
        <v>4</v>
      </c>
      <c r="J3" s="45" t="s">
        <v>5</v>
      </c>
      <c r="K3" s="45" t="s">
        <v>6</v>
      </c>
      <c r="L3" s="45" t="s">
        <v>8</v>
      </c>
      <c r="M3" s="45" t="s">
        <v>9</v>
      </c>
    </row>
    <row r="4" spans="1:13">
      <c r="A4" s="54" t="s">
        <v>18</v>
      </c>
      <c r="B4" s="20">
        <v>1150000</v>
      </c>
      <c r="C4" s="32" t="s">
        <v>20</v>
      </c>
      <c r="D4" s="33"/>
      <c r="E4" s="33"/>
      <c r="F4" s="33"/>
      <c r="G4" s="33"/>
      <c r="H4" s="33"/>
      <c r="I4" s="47">
        <f>I5+I21</f>
        <v>451.23600000000005</v>
      </c>
      <c r="J4" s="47">
        <f>J5+J21</f>
        <v>118.574</v>
      </c>
      <c r="K4" s="47">
        <f>K5+K21</f>
        <v>280.46900000000005</v>
      </c>
      <c r="L4" s="47">
        <f>L5+L21</f>
        <v>15.273999999999999</v>
      </c>
      <c r="M4" s="47">
        <f>M5+M21</f>
        <v>36.918999999999997</v>
      </c>
    </row>
    <row r="5" spans="1:13">
      <c r="A5" s="56" t="s">
        <v>16</v>
      </c>
      <c r="B5" s="20">
        <v>1151000</v>
      </c>
      <c r="C5" s="17"/>
      <c r="D5" s="18" t="s">
        <v>21</v>
      </c>
      <c r="E5" s="19"/>
      <c r="F5" s="18"/>
      <c r="G5" s="18"/>
      <c r="H5" s="18"/>
      <c r="I5" s="46">
        <f>I6+I16</f>
        <v>193.28899999999999</v>
      </c>
      <c r="J5" s="46">
        <f>J6+J16</f>
        <v>118.574</v>
      </c>
      <c r="K5" s="46">
        <f>K6+K16</f>
        <v>36.035000000000004</v>
      </c>
      <c r="L5" s="46">
        <f>L6+L16</f>
        <v>1.7609999999999999</v>
      </c>
      <c r="M5" s="46">
        <f>M6+M16</f>
        <v>36.918999999999997</v>
      </c>
    </row>
    <row r="6" spans="1:13">
      <c r="A6" s="56" t="s">
        <v>25</v>
      </c>
      <c r="B6" s="20">
        <v>1151100</v>
      </c>
      <c r="C6" s="17"/>
      <c r="D6" s="18"/>
      <c r="E6" s="18" t="s">
        <v>11</v>
      </c>
      <c r="F6" s="18"/>
      <c r="G6" s="18"/>
      <c r="H6" s="18"/>
      <c r="I6" s="46">
        <f t="shared" ref="I6:I20" si="0">SUM(J6:M6)</f>
        <v>156.37899999999999</v>
      </c>
      <c r="J6" s="46">
        <f>J7+J12</f>
        <v>118.574</v>
      </c>
      <c r="K6" s="46">
        <f>K7+K12</f>
        <v>36.035000000000004</v>
      </c>
      <c r="L6" s="46">
        <f>L7+L12</f>
        <v>1.7609999999999999</v>
      </c>
      <c r="M6" s="46">
        <f>M7+M12</f>
        <v>8.9999999999999993E-3</v>
      </c>
    </row>
    <row r="7" spans="1:13">
      <c r="A7" s="56" t="s">
        <v>16</v>
      </c>
      <c r="B7" s="20">
        <v>1151110</v>
      </c>
      <c r="C7" s="17"/>
      <c r="D7" s="18"/>
      <c r="E7" s="19"/>
      <c r="F7" s="18" t="s">
        <v>12</v>
      </c>
      <c r="G7" s="18"/>
      <c r="H7" s="18"/>
      <c r="I7" s="46">
        <f t="shared" si="0"/>
        <v>143.03399999999999</v>
      </c>
      <c r="J7" s="46">
        <f>SUM(J8:J11)</f>
        <v>118.574</v>
      </c>
      <c r="K7" s="46">
        <f>SUM(K8:K11)</f>
        <v>22.69</v>
      </c>
      <c r="L7" s="46">
        <f>SUM(L8:L11)</f>
        <v>1.7609999999999999</v>
      </c>
      <c r="M7" s="46">
        <f>SUM(M8:M11)</f>
        <v>8.9999999999999993E-3</v>
      </c>
    </row>
    <row r="8" spans="1:13">
      <c r="A8" s="23" t="s">
        <v>26</v>
      </c>
      <c r="B8" s="35">
        <v>1151111</v>
      </c>
      <c r="C8" s="24"/>
      <c r="D8" s="31"/>
      <c r="E8" s="26"/>
      <c r="F8" s="31"/>
      <c r="G8" s="31" t="s">
        <v>27</v>
      </c>
      <c r="H8" s="31"/>
      <c r="I8" s="50">
        <f t="shared" si="0"/>
        <v>30.16</v>
      </c>
      <c r="J8" s="51">
        <v>30.16</v>
      </c>
      <c r="K8" s="51"/>
      <c r="L8" s="51"/>
      <c r="M8" s="51"/>
    </row>
    <row r="9" spans="1:13">
      <c r="A9" s="23" t="s">
        <v>18</v>
      </c>
      <c r="B9" s="35">
        <v>1151112</v>
      </c>
      <c r="C9" s="24"/>
      <c r="D9" s="31"/>
      <c r="E9" s="26"/>
      <c r="F9" s="31"/>
      <c r="G9" s="31" t="s">
        <v>28</v>
      </c>
      <c r="H9" s="31"/>
      <c r="I9" s="50">
        <f t="shared" si="0"/>
        <v>86.686999999999998</v>
      </c>
      <c r="J9" s="51">
        <v>86.686999999999998</v>
      </c>
      <c r="K9" s="51"/>
      <c r="L9" s="51"/>
      <c r="M9" s="51"/>
    </row>
    <row r="10" spans="1:13">
      <c r="A10" s="23" t="s">
        <v>17</v>
      </c>
      <c r="B10" s="35">
        <v>1151113</v>
      </c>
      <c r="C10" s="24"/>
      <c r="D10" s="31"/>
      <c r="E10" s="26"/>
      <c r="F10" s="31"/>
      <c r="G10" s="31" t="s">
        <v>29</v>
      </c>
      <c r="H10" s="31"/>
      <c r="I10" s="50">
        <f t="shared" si="0"/>
        <v>24.417000000000002</v>
      </c>
      <c r="J10" s="51">
        <v>1.7270000000000001</v>
      </c>
      <c r="K10" s="51">
        <v>22.69</v>
      </c>
      <c r="L10" s="51"/>
      <c r="M10" s="51"/>
    </row>
    <row r="11" spans="1:13">
      <c r="A11" s="23" t="s">
        <v>19</v>
      </c>
      <c r="B11" s="35">
        <v>1151114</v>
      </c>
      <c r="C11" s="24"/>
      <c r="D11" s="31"/>
      <c r="E11" s="26"/>
      <c r="F11" s="31"/>
      <c r="G11" s="22" t="s">
        <v>30</v>
      </c>
      <c r="H11" s="31"/>
      <c r="I11" s="50">
        <f t="shared" si="0"/>
        <v>1.7699999999999998</v>
      </c>
      <c r="J11" s="51"/>
      <c r="K11" s="51"/>
      <c r="L11" s="51">
        <v>1.7609999999999999</v>
      </c>
      <c r="M11" s="51">
        <v>8.9999999999999993E-3</v>
      </c>
    </row>
    <row r="12" spans="1:13">
      <c r="A12" s="56" t="s">
        <v>2</v>
      </c>
      <c r="B12" s="20">
        <v>1151120</v>
      </c>
      <c r="C12" s="17"/>
      <c r="D12" s="18"/>
      <c r="E12" s="19"/>
      <c r="F12" s="18" t="s">
        <v>13</v>
      </c>
      <c r="G12" s="18"/>
      <c r="H12" s="18"/>
      <c r="I12" s="46">
        <f t="shared" si="0"/>
        <v>13.345000000000001</v>
      </c>
      <c r="J12" s="46">
        <f>SUM(J13:J15)</f>
        <v>0</v>
      </c>
      <c r="K12" s="46">
        <f>SUM(K13:K15)</f>
        <v>13.345000000000001</v>
      </c>
      <c r="L12" s="46">
        <f>SUM(L13:L15)</f>
        <v>0</v>
      </c>
      <c r="M12" s="46">
        <f>SUM(M13:M15)</f>
        <v>0</v>
      </c>
    </row>
    <row r="13" spans="1:13">
      <c r="A13" s="23"/>
      <c r="B13" s="35">
        <v>1151121</v>
      </c>
      <c r="C13" s="24"/>
      <c r="D13" s="31"/>
      <c r="E13" s="26"/>
      <c r="F13" s="31"/>
      <c r="G13" s="31" t="s">
        <v>32</v>
      </c>
      <c r="H13" s="31"/>
      <c r="I13" s="50">
        <f t="shared" si="0"/>
        <v>13.345000000000001</v>
      </c>
      <c r="J13" s="51"/>
      <c r="K13" s="51">
        <v>13.345000000000001</v>
      </c>
      <c r="L13" s="51"/>
      <c r="M13" s="51"/>
    </row>
    <row r="14" spans="1:13">
      <c r="A14" s="23" t="s">
        <v>3</v>
      </c>
      <c r="B14" s="35">
        <v>1151122</v>
      </c>
      <c r="C14" s="24"/>
      <c r="D14" s="31"/>
      <c r="E14" s="26"/>
      <c r="F14" s="31"/>
      <c r="G14" s="31" t="s">
        <v>33</v>
      </c>
      <c r="H14" s="31"/>
      <c r="I14" s="50">
        <f t="shared" si="0"/>
        <v>0</v>
      </c>
      <c r="J14" s="51"/>
      <c r="K14" s="51"/>
      <c r="L14" s="51"/>
      <c r="M14" s="51"/>
    </row>
    <row r="15" spans="1:13">
      <c r="A15" s="23" t="s">
        <v>16</v>
      </c>
      <c r="B15" s="35">
        <v>1151123</v>
      </c>
      <c r="C15" s="24"/>
      <c r="D15" s="31"/>
      <c r="E15" s="26"/>
      <c r="F15" s="31"/>
      <c r="G15" s="22" t="s">
        <v>31</v>
      </c>
      <c r="H15" s="31"/>
      <c r="I15" s="50">
        <f t="shared" si="0"/>
        <v>0</v>
      </c>
      <c r="J15" s="51"/>
      <c r="K15" s="51"/>
      <c r="L15" s="51"/>
      <c r="M15" s="51"/>
    </row>
    <row r="16" spans="1:13">
      <c r="A16" s="48" t="s">
        <v>24</v>
      </c>
      <c r="B16" s="20">
        <v>1151200</v>
      </c>
      <c r="C16" s="17"/>
      <c r="D16" s="18"/>
      <c r="E16" s="18" t="s">
        <v>14</v>
      </c>
      <c r="F16" s="18"/>
      <c r="G16" s="18"/>
      <c r="H16" s="18"/>
      <c r="I16" s="46">
        <f t="shared" si="0"/>
        <v>36.909999999999997</v>
      </c>
      <c r="J16" s="46">
        <f>SUM(J17:J20)</f>
        <v>0</v>
      </c>
      <c r="K16" s="46">
        <f>SUM(K17:K20)</f>
        <v>0</v>
      </c>
      <c r="L16" s="46">
        <f>SUM(L17:L20)</f>
        <v>0</v>
      </c>
      <c r="M16" s="46">
        <f>SUM(M17:M20)</f>
        <v>36.909999999999997</v>
      </c>
    </row>
    <row r="17" spans="1:13">
      <c r="A17" s="23" t="s">
        <v>1</v>
      </c>
      <c r="B17" s="34">
        <v>1151201</v>
      </c>
      <c r="C17" s="21"/>
      <c r="D17" s="22"/>
      <c r="E17" s="22"/>
      <c r="F17" s="22" t="s">
        <v>34</v>
      </c>
      <c r="G17" s="22"/>
      <c r="H17" s="22"/>
      <c r="I17" s="50">
        <f t="shared" si="0"/>
        <v>36.909999999999997</v>
      </c>
      <c r="J17" s="51"/>
      <c r="K17" s="51"/>
      <c r="L17" s="51"/>
      <c r="M17" s="51">
        <v>36.909999999999997</v>
      </c>
    </row>
    <row r="18" spans="1:13">
      <c r="A18" s="23"/>
      <c r="B18" s="35">
        <v>1151202</v>
      </c>
      <c r="C18" s="24"/>
      <c r="D18" s="31"/>
      <c r="E18" s="26"/>
      <c r="F18" s="31" t="s">
        <v>23</v>
      </c>
      <c r="G18" s="25"/>
      <c r="H18" s="31"/>
      <c r="I18" s="50">
        <f t="shared" si="0"/>
        <v>0</v>
      </c>
      <c r="J18" s="51"/>
      <c r="K18" s="51"/>
      <c r="L18" s="51"/>
      <c r="M18" s="51"/>
    </row>
    <row r="19" spans="1:13">
      <c r="A19" s="23"/>
      <c r="B19" s="35">
        <v>1151203</v>
      </c>
      <c r="C19" s="24"/>
      <c r="D19" s="31"/>
      <c r="E19" s="26"/>
      <c r="F19" s="31" t="s">
        <v>35</v>
      </c>
      <c r="G19" s="25"/>
      <c r="H19" s="31"/>
      <c r="I19" s="50">
        <f t="shared" si="0"/>
        <v>0</v>
      </c>
      <c r="J19" s="51"/>
      <c r="K19" s="51"/>
      <c r="L19" s="51"/>
      <c r="M19" s="51"/>
    </row>
    <row r="20" spans="1:13">
      <c r="A20" s="23"/>
      <c r="B20" s="35">
        <v>1151204</v>
      </c>
      <c r="C20" s="24"/>
      <c r="D20" s="31"/>
      <c r="E20" s="26"/>
      <c r="F20" s="31" t="s">
        <v>22</v>
      </c>
      <c r="G20" s="25"/>
      <c r="H20" s="31"/>
      <c r="I20" s="50">
        <f t="shared" si="0"/>
        <v>0</v>
      </c>
      <c r="J20" s="51"/>
      <c r="K20" s="51"/>
      <c r="L20" s="51"/>
      <c r="M20" s="51"/>
    </row>
    <row r="21" spans="1:13">
      <c r="A21" s="56" t="s">
        <v>18</v>
      </c>
      <c r="B21" s="20">
        <v>1152000</v>
      </c>
      <c r="C21" s="17"/>
      <c r="D21" s="18" t="s">
        <v>15</v>
      </c>
      <c r="E21" s="18"/>
      <c r="F21" s="18"/>
      <c r="G21" s="18"/>
      <c r="H21" s="18"/>
      <c r="I21" s="46">
        <f>I22+I32</f>
        <v>257.94700000000006</v>
      </c>
      <c r="J21" s="46">
        <f>J22+J32</f>
        <v>0</v>
      </c>
      <c r="K21" s="46">
        <f>K22+K32</f>
        <v>244.43400000000003</v>
      </c>
      <c r="L21" s="46">
        <f>L22+L32</f>
        <v>13.513</v>
      </c>
      <c r="M21" s="46">
        <f>M22+M32</f>
        <v>0</v>
      </c>
    </row>
    <row r="22" spans="1:13">
      <c r="A22" s="55" t="s">
        <v>16</v>
      </c>
      <c r="B22" s="20">
        <v>1152100</v>
      </c>
      <c r="C22" s="17"/>
      <c r="D22" s="18"/>
      <c r="E22" s="18" t="s">
        <v>11</v>
      </c>
      <c r="F22" s="18"/>
      <c r="G22" s="18"/>
      <c r="H22" s="18"/>
      <c r="I22" s="46">
        <f t="shared" ref="I22:I36" si="1">SUM(J22:M22)</f>
        <v>254.73900000000003</v>
      </c>
      <c r="J22" s="46">
        <f>J23+J28</f>
        <v>0</v>
      </c>
      <c r="K22" s="46">
        <f>K23+K28</f>
        <v>241.22600000000003</v>
      </c>
      <c r="L22" s="46">
        <f>L23+L28</f>
        <v>13.513</v>
      </c>
      <c r="M22" s="46">
        <f>M23+M28</f>
        <v>0</v>
      </c>
    </row>
    <row r="23" spans="1:13">
      <c r="A23" s="55" t="s">
        <v>25</v>
      </c>
      <c r="B23" s="20">
        <v>1152110</v>
      </c>
      <c r="C23" s="17"/>
      <c r="D23" s="18"/>
      <c r="E23" s="19"/>
      <c r="F23" s="18" t="s">
        <v>12</v>
      </c>
      <c r="G23" s="18"/>
      <c r="H23" s="18"/>
      <c r="I23" s="46">
        <f t="shared" si="1"/>
        <v>251.48100000000002</v>
      </c>
      <c r="J23" s="46">
        <f>SUM(J24:J27)</f>
        <v>0</v>
      </c>
      <c r="K23" s="46">
        <f>SUM(K24:K27)</f>
        <v>237.96800000000002</v>
      </c>
      <c r="L23" s="46">
        <f>SUM(L24:L27)</f>
        <v>13.513</v>
      </c>
      <c r="M23" s="46">
        <f>SUM(M24:M27)</f>
        <v>0</v>
      </c>
    </row>
    <row r="24" spans="1:13">
      <c r="A24" s="23" t="s">
        <v>16</v>
      </c>
      <c r="B24" s="35">
        <v>1152111</v>
      </c>
      <c r="C24" s="24"/>
      <c r="D24" s="31"/>
      <c r="E24" s="26"/>
      <c r="F24" s="31"/>
      <c r="G24" s="31" t="s">
        <v>27</v>
      </c>
      <c r="H24" s="31"/>
      <c r="I24" s="50">
        <f t="shared" si="1"/>
        <v>0</v>
      </c>
      <c r="J24" s="51"/>
      <c r="K24" s="51"/>
      <c r="L24" s="51"/>
      <c r="M24" s="51"/>
    </row>
    <row r="25" spans="1:13">
      <c r="A25" s="23" t="s">
        <v>26</v>
      </c>
      <c r="B25" s="35">
        <v>1152112</v>
      </c>
      <c r="C25" s="24"/>
      <c r="D25" s="31"/>
      <c r="E25" s="26"/>
      <c r="F25" s="31"/>
      <c r="G25" s="31" t="s">
        <v>28</v>
      </c>
      <c r="H25" s="31"/>
      <c r="I25" s="50">
        <f t="shared" si="1"/>
        <v>33.518000000000001</v>
      </c>
      <c r="J25" s="51"/>
      <c r="K25" s="51">
        <v>33.518000000000001</v>
      </c>
      <c r="L25" s="51"/>
      <c r="M25" s="51"/>
    </row>
    <row r="26" spans="1:13">
      <c r="A26" s="23" t="s">
        <v>18</v>
      </c>
      <c r="B26" s="35">
        <v>1152113</v>
      </c>
      <c r="C26" s="24"/>
      <c r="D26" s="31"/>
      <c r="E26" s="26"/>
      <c r="F26" s="31"/>
      <c r="G26" s="31" t="s">
        <v>29</v>
      </c>
      <c r="H26" s="31"/>
      <c r="I26" s="50">
        <f t="shared" si="1"/>
        <v>201.39500000000001</v>
      </c>
      <c r="J26" s="51"/>
      <c r="K26" s="51">
        <v>201.39500000000001</v>
      </c>
      <c r="L26" s="51"/>
      <c r="M26" s="51"/>
    </row>
    <row r="27" spans="1:13">
      <c r="A27" s="23" t="s">
        <v>17</v>
      </c>
      <c r="B27" s="35">
        <v>1152114</v>
      </c>
      <c r="C27" s="24"/>
      <c r="D27" s="31"/>
      <c r="E27" s="26"/>
      <c r="F27" s="31"/>
      <c r="G27" s="22" t="s">
        <v>30</v>
      </c>
      <c r="H27" s="31"/>
      <c r="I27" s="50">
        <f t="shared" si="1"/>
        <v>16.568000000000001</v>
      </c>
      <c r="J27" s="51"/>
      <c r="K27" s="51">
        <v>3.0550000000000002</v>
      </c>
      <c r="L27" s="51">
        <v>13.513</v>
      </c>
      <c r="M27" s="51"/>
    </row>
    <row r="28" spans="1:13">
      <c r="A28" s="55" t="s">
        <v>19</v>
      </c>
      <c r="B28" s="20">
        <v>1152120</v>
      </c>
      <c r="C28" s="17"/>
      <c r="D28" s="18"/>
      <c r="E28" s="19"/>
      <c r="F28" s="18" t="s">
        <v>13</v>
      </c>
      <c r="G28" s="18"/>
      <c r="H28" s="18"/>
      <c r="I28" s="46">
        <f t="shared" si="1"/>
        <v>3.258</v>
      </c>
      <c r="J28" s="46">
        <f>SUM(J29:J31)</f>
        <v>0</v>
      </c>
      <c r="K28" s="46">
        <f>SUM(K29:K31)</f>
        <v>3.258</v>
      </c>
      <c r="L28" s="46">
        <f>SUM(L29:L31)</f>
        <v>0</v>
      </c>
      <c r="M28" s="46">
        <f>SUM(M29:M31)</f>
        <v>0</v>
      </c>
    </row>
    <row r="29" spans="1:13">
      <c r="A29" s="23" t="s">
        <v>2</v>
      </c>
      <c r="B29" s="35">
        <v>1152121</v>
      </c>
      <c r="C29" s="24"/>
      <c r="D29" s="31"/>
      <c r="E29" s="26"/>
      <c r="F29" s="31"/>
      <c r="G29" s="31" t="s">
        <v>32</v>
      </c>
      <c r="H29" s="31"/>
      <c r="I29" s="50">
        <f t="shared" si="1"/>
        <v>0</v>
      </c>
      <c r="J29" s="51"/>
      <c r="K29" s="51"/>
      <c r="L29" s="51"/>
      <c r="M29" s="51"/>
    </row>
    <row r="30" spans="1:13">
      <c r="A30" s="23"/>
      <c r="B30" s="35">
        <v>1152122</v>
      </c>
      <c r="C30" s="24"/>
      <c r="D30" s="31"/>
      <c r="E30" s="26"/>
      <c r="F30" s="31"/>
      <c r="G30" s="31" t="s">
        <v>33</v>
      </c>
      <c r="H30" s="31"/>
      <c r="I30" s="50">
        <f t="shared" si="1"/>
        <v>0</v>
      </c>
      <c r="J30" s="51"/>
      <c r="K30" s="51"/>
      <c r="L30" s="51"/>
      <c r="M30" s="51"/>
    </row>
    <row r="31" spans="1:13">
      <c r="A31" s="23" t="s">
        <v>3</v>
      </c>
      <c r="B31" s="35">
        <v>1152123</v>
      </c>
      <c r="C31" s="24"/>
      <c r="D31" s="31"/>
      <c r="E31" s="26"/>
      <c r="F31" s="31"/>
      <c r="G31" s="22" t="s">
        <v>31</v>
      </c>
      <c r="H31" s="31"/>
      <c r="I31" s="50">
        <f t="shared" si="1"/>
        <v>3.258</v>
      </c>
      <c r="J31" s="51"/>
      <c r="K31" s="51">
        <v>3.258</v>
      </c>
      <c r="L31" s="51"/>
      <c r="M31" s="51"/>
    </row>
    <row r="32" spans="1:13">
      <c r="A32" s="55" t="s">
        <v>16</v>
      </c>
      <c r="B32" s="20">
        <v>1152200</v>
      </c>
      <c r="C32" s="17"/>
      <c r="D32" s="18"/>
      <c r="E32" s="18" t="s">
        <v>14</v>
      </c>
      <c r="F32" s="18"/>
      <c r="G32" s="18"/>
      <c r="H32" s="18"/>
      <c r="I32" s="46">
        <f t="shared" si="1"/>
        <v>3.2080000000000002</v>
      </c>
      <c r="J32" s="46">
        <f>SUM(J33:J36)</f>
        <v>0</v>
      </c>
      <c r="K32" s="46">
        <f>SUM(K33:K36)</f>
        <v>3.2080000000000002</v>
      </c>
      <c r="L32" s="46">
        <f>SUM(L33:L36)</f>
        <v>0</v>
      </c>
      <c r="M32" s="46">
        <f>SUM(M33:M36)</f>
        <v>0</v>
      </c>
    </row>
    <row r="33" spans="1:13">
      <c r="A33" s="49" t="s">
        <v>24</v>
      </c>
      <c r="B33" s="34">
        <v>1152201</v>
      </c>
      <c r="C33" s="21"/>
      <c r="D33" s="22"/>
      <c r="E33" s="22"/>
      <c r="F33" s="22" t="s">
        <v>34</v>
      </c>
      <c r="G33" s="22"/>
      <c r="H33" s="22"/>
      <c r="I33" s="50">
        <f t="shared" si="1"/>
        <v>0</v>
      </c>
      <c r="J33" s="51"/>
      <c r="K33" s="51"/>
      <c r="L33" s="51"/>
      <c r="M33" s="51"/>
    </row>
    <row r="34" spans="1:13">
      <c r="A34" s="56" t="s">
        <v>1</v>
      </c>
      <c r="B34" s="35">
        <v>1152202</v>
      </c>
      <c r="C34" s="24"/>
      <c r="D34" s="31"/>
      <c r="E34" s="26"/>
      <c r="F34" s="31" t="s">
        <v>23</v>
      </c>
      <c r="G34" s="25"/>
      <c r="H34" s="31"/>
      <c r="I34" s="50">
        <f t="shared" si="1"/>
        <v>0</v>
      </c>
      <c r="J34" s="51"/>
      <c r="K34" s="51"/>
      <c r="L34" s="51"/>
      <c r="M34" s="51"/>
    </row>
    <row r="35" spans="1:13">
      <c r="A35" s="56"/>
      <c r="B35" s="35">
        <v>1152203</v>
      </c>
      <c r="C35" s="24"/>
      <c r="D35" s="31"/>
      <c r="E35" s="26"/>
      <c r="F35" s="31" t="s">
        <v>35</v>
      </c>
      <c r="G35" s="25"/>
      <c r="H35" s="31"/>
      <c r="I35" s="50">
        <f t="shared" si="1"/>
        <v>0</v>
      </c>
      <c r="J35" s="51"/>
      <c r="K35" s="51"/>
      <c r="L35" s="51"/>
      <c r="M35" s="51"/>
    </row>
    <row r="36" spans="1:13">
      <c r="A36" s="27"/>
      <c r="B36" s="36">
        <v>1152204</v>
      </c>
      <c r="C36" s="28"/>
      <c r="D36" s="30"/>
      <c r="E36" s="29"/>
      <c r="F36" s="30" t="s">
        <v>22</v>
      </c>
      <c r="G36" s="29"/>
      <c r="H36" s="65"/>
      <c r="I36" s="52">
        <f t="shared" si="1"/>
        <v>3.2080000000000002</v>
      </c>
      <c r="J36" s="53"/>
      <c r="K36" s="53">
        <v>3.2080000000000002</v>
      </c>
      <c r="L36" s="53"/>
      <c r="M36" s="53"/>
    </row>
    <row r="37" spans="1:13">
      <c r="B37" s="39"/>
      <c r="C37" s="38"/>
      <c r="E37" s="38"/>
      <c r="I37" s="57"/>
      <c r="J37" s="57"/>
      <c r="K37" s="57"/>
      <c r="L37" s="57"/>
      <c r="M37" s="57"/>
    </row>
  </sheetData>
  <phoneticPr fontId="1" type="noConversion"/>
  <pageMargins left="0.74803149606299213" right="0.74803149606299213" top="0.59055118110236227" bottom="0.59055118110236227" header="0.51181102362204722" footer="0.51181102362204722"/>
  <pageSetup paperSize="9" scale="85" orientation="landscape"/>
  <headerFooter alignWithMargins="0">
    <oddFooter>&amp;CESSPROS Questionnaire&amp;RPage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8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L1" sqref="L1:L65536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1" width="8.88671875" customWidth="1"/>
    <col min="12" max="12" width="11.44140625" style="67" customWidth="1"/>
    <col min="13" max="14" width="9.6640625" style="58" customWidth="1"/>
    <col min="15" max="16384" width="11.44140625" style="94"/>
  </cols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M1" s="41"/>
      <c r="N1" s="41"/>
    </row>
    <row r="2" spans="1:14" ht="17.25" customHeight="1">
      <c r="A2" s="43" t="s">
        <v>43</v>
      </c>
      <c r="B2" s="7"/>
      <c r="C2" s="8"/>
      <c r="D2" s="8" t="s">
        <v>47</v>
      </c>
      <c r="E2" s="8"/>
      <c r="F2" s="8"/>
      <c r="G2" s="8"/>
      <c r="H2" s="9"/>
      <c r="I2" s="10"/>
      <c r="J2" s="66"/>
      <c r="M2" s="44"/>
      <c r="N2" s="44" t="s">
        <v>45</v>
      </c>
    </row>
    <row r="3" spans="1:14">
      <c r="A3" s="94"/>
      <c r="B3" s="94"/>
      <c r="C3" s="94"/>
      <c r="D3" s="94"/>
      <c r="E3" s="94"/>
      <c r="F3" s="94"/>
      <c r="G3" s="94"/>
      <c r="H3" s="94"/>
      <c r="J3" s="83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1608.3046079999999</v>
      </c>
      <c r="J5" s="85">
        <v>442.11900000000003</v>
      </c>
      <c r="K5" s="47">
        <v>582.14400000000001</v>
      </c>
      <c r="L5" s="81">
        <v>21.93</v>
      </c>
      <c r="M5" s="47">
        <v>136.048</v>
      </c>
      <c r="N5" s="47">
        <v>426.06360799999999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1140.9496079999999</v>
      </c>
      <c r="J6" s="82">
        <v>442.11900000000003</v>
      </c>
      <c r="K6" s="46">
        <v>135.19499999999999</v>
      </c>
      <c r="L6" s="84">
        <v>1.524</v>
      </c>
      <c r="M6" s="46">
        <v>136.048</v>
      </c>
      <c r="N6" s="46">
        <v>426.06360799999999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578.97699999999998</v>
      </c>
      <c r="J7" s="82">
        <v>442.11900000000003</v>
      </c>
      <c r="K7" s="46">
        <v>134.501</v>
      </c>
      <c r="L7" s="84">
        <v>1.524</v>
      </c>
      <c r="M7" s="46">
        <v>0.83299999999999996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529.30999999999995</v>
      </c>
      <c r="J8" s="82">
        <v>442.11900000000003</v>
      </c>
      <c r="K8" s="46">
        <v>84.834000000000003</v>
      </c>
      <c r="L8" s="84">
        <v>1.524</v>
      </c>
      <c r="M8" s="46">
        <v>0.83299999999999996</v>
      </c>
      <c r="N8" s="46">
        <v>0</v>
      </c>
    </row>
    <row r="9" spans="1:14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297.53500000000003</v>
      </c>
      <c r="J9" s="74">
        <v>297.53500000000003</v>
      </c>
      <c r="K9" s="90"/>
      <c r="L9" s="60"/>
      <c r="M9" s="73"/>
      <c r="N9" s="60"/>
    </row>
    <row r="10" spans="1:14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144.75799999999998</v>
      </c>
      <c r="J10" s="74">
        <v>144.58399999999997</v>
      </c>
      <c r="K10" s="91">
        <v>0.17399999999999999</v>
      </c>
      <c r="L10" s="60"/>
      <c r="M10" s="73"/>
      <c r="N10" s="60"/>
    </row>
    <row r="11" spans="1:14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84.66</v>
      </c>
      <c r="J11" s="74"/>
      <c r="K11" s="90">
        <v>84.66</v>
      </c>
      <c r="L11" s="60"/>
      <c r="M11" s="73"/>
      <c r="N11" s="60"/>
    </row>
    <row r="12" spans="1:14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2.3570000000000002</v>
      </c>
      <c r="J12" s="74"/>
      <c r="K12" s="90"/>
      <c r="L12" s="60">
        <v>1.524</v>
      </c>
      <c r="M12" s="73">
        <v>0.83299999999999996</v>
      </c>
      <c r="N12" s="60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49.667000000000002</v>
      </c>
      <c r="J13" s="82">
        <v>0</v>
      </c>
      <c r="K13" s="46">
        <v>49.667000000000002</v>
      </c>
      <c r="L13" s="46">
        <v>0</v>
      </c>
      <c r="M13" s="46">
        <v>0</v>
      </c>
      <c r="N13" s="46">
        <v>0</v>
      </c>
    </row>
    <row r="14" spans="1:14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26.238</v>
      </c>
      <c r="J14" s="74"/>
      <c r="K14" s="91">
        <v>26.238</v>
      </c>
      <c r="L14" s="60"/>
      <c r="M14" s="51"/>
      <c r="N14" s="60"/>
    </row>
    <row r="15" spans="1:14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90"/>
      <c r="L15" s="60"/>
      <c r="M15" s="60"/>
      <c r="N15" s="60"/>
    </row>
    <row r="16" spans="1:14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23.428999999999998</v>
      </c>
      <c r="J16" s="74"/>
      <c r="K16" s="90">
        <v>23.428999999999998</v>
      </c>
      <c r="L16" s="60"/>
      <c r="M16" s="60"/>
      <c r="N16" s="60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561.97260800000004</v>
      </c>
      <c r="J17" s="82">
        <v>0</v>
      </c>
      <c r="K17" s="46">
        <v>0.69399999999999995</v>
      </c>
      <c r="L17" s="46">
        <v>0</v>
      </c>
      <c r="M17" s="46">
        <v>135.215</v>
      </c>
      <c r="N17" s="46">
        <v>426.06360799999999</v>
      </c>
    </row>
    <row r="18" spans="1:14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83.777000000000001</v>
      </c>
      <c r="J18" s="74"/>
      <c r="K18" s="91"/>
      <c r="L18" s="60"/>
      <c r="M18" s="72">
        <v>83.777000000000001</v>
      </c>
      <c r="N18" s="60"/>
    </row>
    <row r="19" spans="1:14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51.274999999999999</v>
      </c>
      <c r="J19" s="74"/>
      <c r="K19" s="90"/>
      <c r="L19" s="60"/>
      <c r="M19" s="72">
        <v>51.274999999999999</v>
      </c>
      <c r="N19" s="60"/>
    </row>
    <row r="20" spans="1:14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90"/>
      <c r="L20" s="60"/>
      <c r="M20" s="60"/>
      <c r="N20" s="60"/>
    </row>
    <row r="21" spans="1:14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426.92060800000002</v>
      </c>
      <c r="J21" s="74"/>
      <c r="K21" s="72">
        <v>0.69399999999999995</v>
      </c>
      <c r="L21" s="60"/>
      <c r="M21" s="72">
        <v>0.16300000000000001</v>
      </c>
      <c r="N21" s="92">
        <v>426.06360799999999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467.35500000000002</v>
      </c>
      <c r="J22" s="82">
        <v>0</v>
      </c>
      <c r="K22" s="46">
        <v>446.94900000000001</v>
      </c>
      <c r="L22" s="84">
        <v>20.405999999999999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455.58100000000002</v>
      </c>
      <c r="J23" s="82">
        <v>0</v>
      </c>
      <c r="K23" s="46">
        <v>435.17500000000001</v>
      </c>
      <c r="L23" s="84">
        <v>20.405999999999999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452.97800000000001</v>
      </c>
      <c r="J24" s="82">
        <v>0</v>
      </c>
      <c r="K24" s="46">
        <v>432.572</v>
      </c>
      <c r="L24" s="84">
        <v>20.405999999999999</v>
      </c>
      <c r="M24" s="46">
        <v>0</v>
      </c>
      <c r="N24" s="46">
        <v>0</v>
      </c>
    </row>
    <row r="25" spans="1:14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90"/>
      <c r="L25" s="60"/>
      <c r="M25" s="60"/>
      <c r="N25" s="60"/>
    </row>
    <row r="26" spans="1:14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24.788</v>
      </c>
      <c r="J26" s="74"/>
      <c r="K26" s="91">
        <v>24.788</v>
      </c>
      <c r="L26" s="60"/>
      <c r="M26" s="51"/>
      <c r="N26" s="60"/>
    </row>
    <row r="27" spans="1:14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396.48500000000001</v>
      </c>
      <c r="J27" s="74"/>
      <c r="K27" s="60">
        <v>396.48500000000001</v>
      </c>
      <c r="L27" s="60"/>
      <c r="M27" s="51"/>
      <c r="N27" s="60"/>
    </row>
    <row r="28" spans="1:14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31.704999999999998</v>
      </c>
      <c r="J28" s="74"/>
      <c r="K28" s="91">
        <v>11.298999999999999</v>
      </c>
      <c r="L28" s="60">
        <v>20.405999999999999</v>
      </c>
      <c r="M28" s="51"/>
      <c r="N28" s="60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2.6030000000000002</v>
      </c>
      <c r="J29" s="82">
        <v>0</v>
      </c>
      <c r="K29" s="46">
        <v>2.6030000000000002</v>
      </c>
      <c r="L29" s="46">
        <v>0</v>
      </c>
      <c r="M29" s="46">
        <v>0</v>
      </c>
      <c r="N29" s="46">
        <v>0</v>
      </c>
    </row>
    <row r="30" spans="1:14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90"/>
      <c r="L30" s="60"/>
      <c r="M30" s="60"/>
      <c r="N30" s="60"/>
    </row>
    <row r="31" spans="1:14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90"/>
      <c r="L31" s="60"/>
      <c r="M31" s="60"/>
      <c r="N31" s="60"/>
    </row>
    <row r="32" spans="1:14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2.6030000000000002</v>
      </c>
      <c r="J32" s="74"/>
      <c r="K32" s="60">
        <v>2.6030000000000002</v>
      </c>
      <c r="L32" s="60"/>
      <c r="M32" s="51"/>
      <c r="N32" s="60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11.773999999999999</v>
      </c>
      <c r="J33" s="82">
        <v>0</v>
      </c>
      <c r="K33" s="46">
        <v>11.773999999999999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90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90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90"/>
      <c r="L36" s="77"/>
      <c r="M36" s="51"/>
      <c r="N36" s="51"/>
    </row>
    <row r="37" spans="1:14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11.773999999999999</v>
      </c>
      <c r="J37" s="53"/>
      <c r="K37" s="93">
        <v>11.773999999999999</v>
      </c>
      <c r="L37" s="61"/>
      <c r="M37" s="53"/>
      <c r="N37" s="61"/>
    </row>
    <row r="38" spans="1:14">
      <c r="B38" s="39"/>
      <c r="C38" s="38"/>
      <c r="E38" s="38"/>
      <c r="J38" s="83"/>
      <c r="M38" s="57"/>
      <c r="N38" s="57"/>
    </row>
  </sheetData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38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T26" sqref="T26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1" width="8.88671875" customWidth="1"/>
    <col min="12" max="12" width="11.44140625" style="67" customWidth="1"/>
    <col min="13" max="14" width="9.6640625" style="58" customWidth="1"/>
    <col min="15" max="16384" width="11.44140625" style="94"/>
  </cols>
  <sheetData>
    <row r="1" spans="1:27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M1" s="41"/>
      <c r="N1" s="41"/>
    </row>
    <row r="2" spans="1:27" ht="17.25" customHeight="1">
      <c r="A2" s="43" t="s">
        <v>43</v>
      </c>
      <c r="B2" s="7"/>
      <c r="C2" s="8"/>
      <c r="D2" s="8" t="s">
        <v>48</v>
      </c>
      <c r="E2" s="8"/>
      <c r="F2" s="8"/>
      <c r="G2" s="8"/>
      <c r="H2" s="9"/>
      <c r="I2" s="10"/>
      <c r="J2" s="66"/>
      <c r="M2" s="44"/>
      <c r="N2" s="44" t="s">
        <v>45</v>
      </c>
    </row>
    <row r="3" spans="1:27">
      <c r="A3" s="94"/>
      <c r="B3" s="94"/>
      <c r="C3" s="94"/>
      <c r="D3" s="94"/>
      <c r="E3" s="94"/>
      <c r="F3" s="94"/>
      <c r="G3" s="94"/>
      <c r="H3" s="94"/>
      <c r="J3" s="83"/>
      <c r="L3" s="57"/>
      <c r="M3" s="57"/>
      <c r="N3" s="57"/>
    </row>
    <row r="4" spans="1:27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27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1681.146</v>
      </c>
      <c r="J5" s="85">
        <v>484.55900000000003</v>
      </c>
      <c r="K5" s="47">
        <v>564.66</v>
      </c>
      <c r="L5" s="81">
        <v>21.587</v>
      </c>
      <c r="M5" s="47">
        <v>143.369</v>
      </c>
      <c r="N5" s="47">
        <v>466.971</v>
      </c>
    </row>
    <row r="6" spans="1:27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1268.5309999999999</v>
      </c>
      <c r="J6" s="82">
        <v>484.55900000000003</v>
      </c>
      <c r="K6" s="46">
        <v>172.07100000000003</v>
      </c>
      <c r="L6" s="84">
        <v>1.5609999999999999</v>
      </c>
      <c r="M6" s="46">
        <v>143.369</v>
      </c>
      <c r="N6" s="46">
        <v>466.971</v>
      </c>
    </row>
    <row r="7" spans="1:27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658.529</v>
      </c>
      <c r="J7" s="82">
        <v>484.55900000000003</v>
      </c>
      <c r="K7" s="46">
        <v>171.45500000000001</v>
      </c>
      <c r="L7" s="84">
        <v>1.5609999999999999</v>
      </c>
      <c r="M7" s="46">
        <v>0.95399999999999996</v>
      </c>
      <c r="N7" s="46">
        <v>0</v>
      </c>
    </row>
    <row r="8" spans="1:27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617.59299999999996</v>
      </c>
      <c r="J8" s="82">
        <v>484.55900000000003</v>
      </c>
      <c r="K8" s="46">
        <v>130.51900000000001</v>
      </c>
      <c r="L8" s="84">
        <v>1.5609999999999999</v>
      </c>
      <c r="M8" s="46">
        <v>0.95399999999999996</v>
      </c>
      <c r="N8" s="46">
        <v>0</v>
      </c>
    </row>
    <row r="9" spans="1:27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331.37900000000002</v>
      </c>
      <c r="J9" s="74">
        <v>331.37900000000002</v>
      </c>
      <c r="K9" s="90"/>
      <c r="L9" s="60"/>
      <c r="M9" s="73"/>
      <c r="N9" s="60"/>
      <c r="V9" s="94"/>
      <c r="W9" s="94"/>
      <c r="X9" s="94"/>
      <c r="Y9" s="94"/>
      <c r="Z9" s="94"/>
      <c r="AA9" s="94"/>
    </row>
    <row r="10" spans="1:27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153.32</v>
      </c>
      <c r="J10" s="74">
        <v>153.18</v>
      </c>
      <c r="K10" s="91">
        <v>0.14000000000000001</v>
      </c>
      <c r="L10" s="60"/>
      <c r="M10" s="73"/>
      <c r="N10" s="60"/>
      <c r="V10" s="94"/>
      <c r="W10" s="94"/>
      <c r="X10" s="94"/>
      <c r="Y10" s="94"/>
      <c r="Z10" s="94"/>
      <c r="AA10" s="94"/>
    </row>
    <row r="11" spans="1:27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121.15</v>
      </c>
      <c r="J11" s="74"/>
      <c r="K11" s="90">
        <v>121.15</v>
      </c>
      <c r="L11" s="60"/>
      <c r="M11" s="73"/>
      <c r="N11" s="60"/>
      <c r="V11" s="94"/>
      <c r="W11" s="94"/>
      <c r="X11" s="94"/>
      <c r="Y11" s="94"/>
      <c r="Z11" s="94"/>
      <c r="AA11" s="94"/>
    </row>
    <row r="12" spans="1:27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11.744</v>
      </c>
      <c r="J12" s="74"/>
      <c r="K12" s="90">
        <v>9.2289999999999992</v>
      </c>
      <c r="L12" s="60">
        <v>1.5609999999999999</v>
      </c>
      <c r="M12" s="73">
        <v>0.95399999999999996</v>
      </c>
      <c r="N12" s="60"/>
      <c r="V12" s="94"/>
      <c r="W12" s="94"/>
      <c r="X12" s="94"/>
      <c r="Y12" s="94"/>
      <c r="Z12" s="94"/>
      <c r="AA12" s="94"/>
    </row>
    <row r="13" spans="1:27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40.936</v>
      </c>
      <c r="J13" s="82">
        <v>0</v>
      </c>
      <c r="K13" s="46">
        <v>40.936</v>
      </c>
      <c r="L13" s="46">
        <v>0</v>
      </c>
      <c r="M13" s="46">
        <v>0</v>
      </c>
      <c r="N13" s="46">
        <v>0</v>
      </c>
    </row>
    <row r="14" spans="1:27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25.954000000000001</v>
      </c>
      <c r="J14" s="74"/>
      <c r="K14" s="91">
        <v>25.954000000000001</v>
      </c>
      <c r="L14" s="60"/>
      <c r="M14" s="51"/>
      <c r="N14" s="60"/>
      <c r="V14" s="94"/>
      <c r="W14" s="94"/>
      <c r="X14" s="94"/>
      <c r="Y14" s="94"/>
      <c r="Z14" s="94"/>
      <c r="AA14" s="94"/>
    </row>
    <row r="15" spans="1:27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90"/>
      <c r="L15" s="60"/>
      <c r="M15" s="60"/>
      <c r="N15" s="60"/>
      <c r="V15" s="94"/>
      <c r="W15" s="94"/>
      <c r="X15" s="94"/>
      <c r="Y15" s="94"/>
      <c r="Z15" s="94"/>
      <c r="AA15" s="94"/>
    </row>
    <row r="16" spans="1:27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14.981999999999999</v>
      </c>
      <c r="J16" s="74"/>
      <c r="K16" s="90">
        <v>14.981999999999999</v>
      </c>
      <c r="L16" s="60"/>
      <c r="M16" s="60"/>
      <c r="N16" s="60"/>
      <c r="V16" s="94"/>
      <c r="W16" s="94"/>
      <c r="X16" s="94"/>
      <c r="Y16" s="94"/>
      <c r="Z16" s="94"/>
      <c r="AA16" s="94"/>
    </row>
    <row r="17" spans="1:27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610.00199999999995</v>
      </c>
      <c r="J17" s="82">
        <v>0</v>
      </c>
      <c r="K17" s="46">
        <v>0.61599999999999999</v>
      </c>
      <c r="L17" s="46">
        <v>0</v>
      </c>
      <c r="M17" s="46">
        <v>142.41499999999999</v>
      </c>
      <c r="N17" s="46">
        <v>466.971</v>
      </c>
    </row>
    <row r="18" spans="1:27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88.122</v>
      </c>
      <c r="J18" s="74"/>
      <c r="K18" s="91"/>
      <c r="L18" s="60"/>
      <c r="M18" s="72">
        <v>88.122</v>
      </c>
      <c r="N18" s="60"/>
      <c r="V18" s="94"/>
      <c r="W18" s="94"/>
      <c r="X18" s="94"/>
      <c r="Y18" s="94"/>
      <c r="Z18" s="94"/>
      <c r="AA18" s="94"/>
    </row>
    <row r="19" spans="1:27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54.234999999999999</v>
      </c>
      <c r="J19" s="74"/>
      <c r="K19" s="90"/>
      <c r="L19" s="60"/>
      <c r="M19" s="72">
        <v>54.234999999999999</v>
      </c>
      <c r="N19" s="60"/>
      <c r="V19" s="94"/>
      <c r="W19" s="94"/>
      <c r="X19" s="94"/>
      <c r="Y19" s="94"/>
      <c r="Z19" s="94"/>
      <c r="AA19" s="94"/>
    </row>
    <row r="20" spans="1:27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90"/>
      <c r="L20" s="60"/>
      <c r="M20" s="60"/>
      <c r="N20" s="60"/>
      <c r="V20" s="94"/>
      <c r="W20" s="94"/>
      <c r="X20" s="94"/>
      <c r="Y20" s="94"/>
      <c r="Z20" s="94"/>
      <c r="AA20" s="94"/>
    </row>
    <row r="21" spans="1:27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467.64499999999998</v>
      </c>
      <c r="J21" s="74"/>
      <c r="K21" s="72">
        <v>0.61599999999999999</v>
      </c>
      <c r="L21" s="60"/>
      <c r="M21" s="72">
        <v>5.8000000000000003E-2</v>
      </c>
      <c r="N21" s="92">
        <v>466.971</v>
      </c>
      <c r="V21" s="94"/>
      <c r="W21" s="94"/>
      <c r="X21" s="94"/>
      <c r="Y21" s="94"/>
      <c r="Z21" s="94"/>
      <c r="AA21" s="94"/>
    </row>
    <row r="22" spans="1:27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412.61499999999995</v>
      </c>
      <c r="J22" s="82">
        <v>0</v>
      </c>
      <c r="K22" s="46">
        <v>392.58899999999994</v>
      </c>
      <c r="L22" s="84">
        <v>20.026</v>
      </c>
      <c r="M22" s="46">
        <v>0</v>
      </c>
      <c r="N22" s="46">
        <v>0</v>
      </c>
    </row>
    <row r="23" spans="1:27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412.61499999999995</v>
      </c>
      <c r="J23" s="82">
        <v>0</v>
      </c>
      <c r="K23" s="46">
        <v>392.58899999999994</v>
      </c>
      <c r="L23" s="84">
        <v>20.026</v>
      </c>
      <c r="M23" s="46">
        <v>0</v>
      </c>
      <c r="N23" s="46">
        <v>0</v>
      </c>
    </row>
    <row r="24" spans="1:27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399.10899999999998</v>
      </c>
      <c r="J24" s="82">
        <v>0</v>
      </c>
      <c r="K24" s="46">
        <v>379.08299999999997</v>
      </c>
      <c r="L24" s="84">
        <v>20.026</v>
      </c>
      <c r="M24" s="46">
        <v>0</v>
      </c>
      <c r="N24" s="46">
        <v>0</v>
      </c>
    </row>
    <row r="25" spans="1:27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90"/>
      <c r="L25" s="60"/>
      <c r="M25" s="60"/>
      <c r="N25" s="60"/>
      <c r="V25" s="94"/>
      <c r="W25" s="94"/>
      <c r="X25" s="94"/>
      <c r="Y25" s="94"/>
      <c r="Z25" s="94"/>
      <c r="AA25" s="94"/>
    </row>
    <row r="26" spans="1:27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22.062999999999999</v>
      </c>
      <c r="J26" s="74"/>
      <c r="K26" s="91">
        <v>22.062999999999999</v>
      </c>
      <c r="L26" s="60"/>
      <c r="M26" s="51"/>
      <c r="N26" s="60"/>
      <c r="V26" s="94"/>
      <c r="W26" s="94"/>
      <c r="X26" s="94"/>
      <c r="Y26" s="94"/>
      <c r="Z26" s="94"/>
      <c r="AA26" s="94"/>
    </row>
    <row r="27" spans="1:27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349.85399999999998</v>
      </c>
      <c r="J27" s="74"/>
      <c r="K27" s="60">
        <v>349.85399999999998</v>
      </c>
      <c r="L27" s="60"/>
      <c r="M27" s="51"/>
      <c r="N27" s="60"/>
      <c r="V27" s="94"/>
      <c r="W27" s="94"/>
      <c r="X27" s="94"/>
      <c r="Y27" s="94"/>
      <c r="Z27" s="94"/>
      <c r="AA27" s="94"/>
    </row>
    <row r="28" spans="1:27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27.192</v>
      </c>
      <c r="J28" s="74"/>
      <c r="K28" s="91">
        <v>7.1660000000000004</v>
      </c>
      <c r="L28" s="60">
        <v>20.026</v>
      </c>
      <c r="M28" s="51"/>
      <c r="N28" s="60"/>
      <c r="V28" s="94"/>
      <c r="W28" s="94"/>
      <c r="X28" s="94"/>
      <c r="Y28" s="94"/>
      <c r="Z28" s="94"/>
      <c r="AA28" s="94"/>
    </row>
    <row r="29" spans="1:27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13.506</v>
      </c>
      <c r="J29" s="82">
        <v>0</v>
      </c>
      <c r="K29" s="46">
        <v>13.506</v>
      </c>
      <c r="L29" s="46">
        <v>0</v>
      </c>
      <c r="M29" s="46">
        <v>0</v>
      </c>
      <c r="N29" s="46">
        <v>0</v>
      </c>
    </row>
    <row r="30" spans="1:27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90"/>
      <c r="L30" s="60"/>
      <c r="M30" s="60"/>
      <c r="N30" s="60"/>
      <c r="V30" s="94"/>
      <c r="W30" s="94"/>
      <c r="X30" s="94"/>
      <c r="Y30" s="94"/>
      <c r="Z30" s="94"/>
      <c r="AA30" s="94"/>
    </row>
    <row r="31" spans="1:27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90"/>
      <c r="L31" s="60"/>
      <c r="M31" s="60"/>
      <c r="N31" s="60"/>
      <c r="V31" s="94"/>
      <c r="W31" s="94"/>
      <c r="X31" s="94"/>
      <c r="Y31" s="94"/>
      <c r="Z31" s="94"/>
      <c r="AA31" s="94"/>
    </row>
    <row r="32" spans="1:27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13.506</v>
      </c>
      <c r="J32" s="74"/>
      <c r="K32" s="60">
        <v>13.506</v>
      </c>
      <c r="L32" s="60"/>
      <c r="M32" s="51"/>
      <c r="N32" s="60"/>
      <c r="V32" s="94"/>
      <c r="W32" s="94"/>
      <c r="X32" s="94"/>
      <c r="Y32" s="94"/>
      <c r="Z32" s="94"/>
      <c r="AA32" s="94"/>
    </row>
    <row r="33" spans="1:27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0</v>
      </c>
      <c r="J33" s="82">
        <v>0</v>
      </c>
      <c r="K33" s="46">
        <v>0</v>
      </c>
      <c r="L33" s="46">
        <v>0</v>
      </c>
      <c r="M33" s="46">
        <v>0</v>
      </c>
      <c r="N33" s="46">
        <v>0</v>
      </c>
    </row>
    <row r="34" spans="1:27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90"/>
      <c r="L34" s="51"/>
      <c r="M34" s="51"/>
      <c r="N34" s="51"/>
    </row>
    <row r="35" spans="1:27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90"/>
      <c r="L35" s="51"/>
      <c r="M35" s="51"/>
      <c r="N35" s="51"/>
    </row>
    <row r="36" spans="1:27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90"/>
      <c r="L36" s="77"/>
      <c r="M36" s="51"/>
      <c r="N36" s="51"/>
    </row>
    <row r="37" spans="1:27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0</v>
      </c>
      <c r="J37" s="53"/>
      <c r="K37" s="93"/>
      <c r="L37" s="61"/>
      <c r="M37" s="53"/>
      <c r="N37" s="61"/>
      <c r="V37" s="94"/>
      <c r="W37" s="94"/>
      <c r="X37" s="94"/>
      <c r="Y37" s="94"/>
      <c r="Z37" s="94"/>
      <c r="AA37" s="94"/>
    </row>
    <row r="38" spans="1:27">
      <c r="B38" s="39"/>
      <c r="C38" s="38"/>
      <c r="E38" s="38"/>
      <c r="J38" s="83"/>
      <c r="M38" s="57"/>
      <c r="N38" s="57"/>
    </row>
  </sheetData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38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P4" sqref="P4:AA37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1" width="8.88671875" customWidth="1"/>
    <col min="12" max="12" width="11.44140625" style="67" customWidth="1"/>
    <col min="13" max="14" width="9.6640625" style="58" customWidth="1"/>
    <col min="15" max="16384" width="11.44140625" style="94"/>
  </cols>
  <sheetData>
    <row r="1" spans="1:27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M1" s="41"/>
      <c r="N1" s="41"/>
    </row>
    <row r="2" spans="1:27" ht="17.25" customHeight="1">
      <c r="A2" s="43" t="s">
        <v>43</v>
      </c>
      <c r="B2" s="7"/>
      <c r="C2" s="8"/>
      <c r="D2" s="8" t="s">
        <v>49</v>
      </c>
      <c r="E2" s="8"/>
      <c r="F2" s="8"/>
      <c r="G2" s="8"/>
      <c r="H2" s="9"/>
      <c r="I2" s="10"/>
      <c r="J2" s="66"/>
      <c r="M2" s="44"/>
      <c r="N2" s="44" t="s">
        <v>45</v>
      </c>
    </row>
    <row r="3" spans="1:27">
      <c r="A3" s="94"/>
      <c r="B3" s="94"/>
      <c r="C3" s="94"/>
      <c r="D3" s="94"/>
      <c r="E3" s="94"/>
      <c r="F3" s="94"/>
      <c r="G3" s="94"/>
      <c r="H3" s="94"/>
      <c r="J3" s="83"/>
      <c r="L3" s="57"/>
      <c r="M3" s="57"/>
      <c r="N3" s="57"/>
    </row>
    <row r="4" spans="1:27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27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1671.2799999999997</v>
      </c>
      <c r="J5" s="85">
        <v>512.00299999999993</v>
      </c>
      <c r="K5" s="47">
        <v>515.9</v>
      </c>
      <c r="L5" s="81">
        <v>21.391000000000002</v>
      </c>
      <c r="M5" s="47">
        <v>147.65799999999999</v>
      </c>
      <c r="N5" s="47">
        <v>474.32799999999997</v>
      </c>
    </row>
    <row r="6" spans="1:27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1291.5879999999997</v>
      </c>
      <c r="J6" s="82">
        <v>512.00299999999993</v>
      </c>
      <c r="K6" s="46">
        <v>156.05699999999999</v>
      </c>
      <c r="L6" s="84">
        <v>1.542</v>
      </c>
      <c r="M6" s="46">
        <v>147.65799999999999</v>
      </c>
      <c r="N6" s="46">
        <v>474.32799999999997</v>
      </c>
    </row>
    <row r="7" spans="1:27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671.7589999999999</v>
      </c>
      <c r="J7" s="82">
        <v>512.00299999999993</v>
      </c>
      <c r="K7" s="46">
        <v>155.56099999999998</v>
      </c>
      <c r="L7" s="84">
        <v>1.542</v>
      </c>
      <c r="M7" s="46">
        <v>2.653</v>
      </c>
      <c r="N7" s="46">
        <v>0</v>
      </c>
    </row>
    <row r="8" spans="1:27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640.67599999999993</v>
      </c>
      <c r="J8" s="82">
        <v>512.00299999999993</v>
      </c>
      <c r="K8" s="46">
        <v>124.47799999999999</v>
      </c>
      <c r="L8" s="84">
        <v>1.542</v>
      </c>
      <c r="M8" s="46">
        <v>2.653</v>
      </c>
      <c r="N8" s="46">
        <v>0</v>
      </c>
    </row>
    <row r="9" spans="1:27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355.06599999999997</v>
      </c>
      <c r="J9" s="74">
        <v>355.06599999999997</v>
      </c>
      <c r="K9" s="90"/>
      <c r="L9" s="60"/>
      <c r="M9" s="73"/>
      <c r="N9" s="60"/>
      <c r="V9" s="94"/>
      <c r="W9" s="94"/>
      <c r="X9" s="94"/>
      <c r="Y9" s="94"/>
      <c r="Z9" s="94"/>
      <c r="AA9" s="94"/>
    </row>
    <row r="10" spans="1:27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157.06200000000001</v>
      </c>
      <c r="J10" s="74">
        <v>156.93700000000001</v>
      </c>
      <c r="K10" s="91">
        <v>0.125</v>
      </c>
      <c r="L10" s="60"/>
      <c r="M10" s="73"/>
      <c r="N10" s="60"/>
      <c r="V10" s="94"/>
      <c r="W10" s="94"/>
      <c r="X10" s="94"/>
      <c r="Y10" s="94"/>
      <c r="Z10" s="94"/>
      <c r="AA10" s="94"/>
    </row>
    <row r="11" spans="1:27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118.887</v>
      </c>
      <c r="J11" s="74"/>
      <c r="K11" s="90">
        <v>118.887</v>
      </c>
      <c r="L11" s="60"/>
      <c r="M11" s="73"/>
      <c r="N11" s="60"/>
      <c r="V11" s="94"/>
      <c r="W11" s="94"/>
      <c r="X11" s="94"/>
      <c r="Y11" s="94"/>
      <c r="Z11" s="94"/>
      <c r="AA11" s="94"/>
    </row>
    <row r="12" spans="1:27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9.6609999999999996</v>
      </c>
      <c r="J12" s="74"/>
      <c r="K12" s="90">
        <v>5.4660000000000002</v>
      </c>
      <c r="L12" s="60">
        <v>1.542</v>
      </c>
      <c r="M12" s="73">
        <v>2.653</v>
      </c>
      <c r="N12" s="60"/>
      <c r="V12" s="94"/>
      <c r="W12" s="94"/>
      <c r="X12" s="94"/>
      <c r="Y12" s="94"/>
      <c r="Z12" s="94"/>
      <c r="AA12" s="94"/>
    </row>
    <row r="13" spans="1:27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31.082999999999998</v>
      </c>
      <c r="J13" s="82">
        <v>0</v>
      </c>
      <c r="K13" s="46">
        <v>31.082999999999998</v>
      </c>
      <c r="L13" s="46">
        <v>0</v>
      </c>
      <c r="M13" s="46">
        <v>0</v>
      </c>
      <c r="N13" s="46">
        <v>0</v>
      </c>
    </row>
    <row r="14" spans="1:27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26.457999999999998</v>
      </c>
      <c r="J14" s="74"/>
      <c r="K14" s="91">
        <v>26.457999999999998</v>
      </c>
      <c r="L14" s="60"/>
      <c r="M14" s="51"/>
      <c r="N14" s="60"/>
      <c r="V14" s="94"/>
      <c r="W14" s="94"/>
      <c r="X14" s="94"/>
      <c r="Y14" s="94"/>
      <c r="Z14" s="94"/>
      <c r="AA14" s="94"/>
    </row>
    <row r="15" spans="1:27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90"/>
      <c r="L15" s="60"/>
      <c r="M15" s="60"/>
      <c r="N15" s="60"/>
      <c r="V15" s="94"/>
      <c r="W15" s="94"/>
      <c r="X15" s="94"/>
      <c r="Y15" s="94"/>
      <c r="Z15" s="94"/>
      <c r="AA15" s="94"/>
    </row>
    <row r="16" spans="1:27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4.625</v>
      </c>
      <c r="J16" s="74"/>
      <c r="K16" s="90">
        <v>4.625</v>
      </c>
      <c r="L16" s="60"/>
      <c r="M16" s="60"/>
      <c r="N16" s="60"/>
      <c r="V16" s="94"/>
      <c r="W16" s="94"/>
      <c r="X16" s="94"/>
      <c r="Y16" s="94"/>
      <c r="Z16" s="94"/>
      <c r="AA16" s="94"/>
    </row>
    <row r="17" spans="1:27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619.82899999999995</v>
      </c>
      <c r="J17" s="82">
        <v>0</v>
      </c>
      <c r="K17" s="46">
        <v>0.496</v>
      </c>
      <c r="L17" s="46">
        <v>0</v>
      </c>
      <c r="M17" s="46">
        <v>145.005</v>
      </c>
      <c r="N17" s="46">
        <v>474.32799999999997</v>
      </c>
    </row>
    <row r="18" spans="1:27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92.275999999999996</v>
      </c>
      <c r="J18" s="74"/>
      <c r="K18" s="91"/>
      <c r="L18" s="60"/>
      <c r="M18" s="72">
        <v>92.275999999999996</v>
      </c>
      <c r="N18" s="60"/>
      <c r="V18" s="94"/>
      <c r="W18" s="94"/>
      <c r="X18" s="94"/>
      <c r="Y18" s="94"/>
      <c r="Z18" s="94"/>
      <c r="AA18" s="94"/>
    </row>
    <row r="19" spans="1:27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52.555</v>
      </c>
      <c r="J19" s="74"/>
      <c r="K19" s="90"/>
      <c r="L19" s="60"/>
      <c r="M19" s="72">
        <v>52.555</v>
      </c>
      <c r="N19" s="60"/>
      <c r="V19" s="94"/>
      <c r="W19" s="94"/>
      <c r="X19" s="94"/>
      <c r="Y19" s="94"/>
      <c r="Z19" s="94"/>
      <c r="AA19" s="94"/>
    </row>
    <row r="20" spans="1:27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90"/>
      <c r="L20" s="60"/>
      <c r="M20" s="60"/>
      <c r="N20" s="60"/>
      <c r="V20" s="94"/>
      <c r="W20" s="94"/>
      <c r="X20" s="94"/>
      <c r="Y20" s="94"/>
      <c r="Z20" s="94"/>
      <c r="AA20" s="94"/>
    </row>
    <row r="21" spans="1:27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474.99799999999999</v>
      </c>
      <c r="J21" s="74"/>
      <c r="K21" s="72">
        <v>0.496</v>
      </c>
      <c r="L21" s="60"/>
      <c r="M21" s="72">
        <v>0.17399999999999999</v>
      </c>
      <c r="N21" s="92">
        <v>474.32799999999997</v>
      </c>
      <c r="V21" s="94"/>
      <c r="W21" s="94"/>
      <c r="X21" s="94"/>
      <c r="Y21" s="94"/>
      <c r="Z21" s="94"/>
      <c r="AA21" s="94"/>
    </row>
    <row r="22" spans="1:27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379.69200000000001</v>
      </c>
      <c r="J22" s="82">
        <v>0</v>
      </c>
      <c r="K22" s="46">
        <v>359.84300000000002</v>
      </c>
      <c r="L22" s="84">
        <v>19.849</v>
      </c>
      <c r="M22" s="46">
        <v>0</v>
      </c>
      <c r="N22" s="46">
        <v>0</v>
      </c>
    </row>
    <row r="23" spans="1:27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379.69200000000001</v>
      </c>
      <c r="J23" s="82">
        <v>0</v>
      </c>
      <c r="K23" s="46">
        <v>359.84300000000002</v>
      </c>
      <c r="L23" s="84">
        <v>19.849</v>
      </c>
      <c r="M23" s="46">
        <v>0</v>
      </c>
      <c r="N23" s="46">
        <v>0</v>
      </c>
    </row>
    <row r="24" spans="1:27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366.47300000000001</v>
      </c>
      <c r="J24" s="82">
        <v>0</v>
      </c>
      <c r="K24" s="46">
        <v>346.62400000000002</v>
      </c>
      <c r="L24" s="84">
        <v>19.849</v>
      </c>
      <c r="M24" s="46">
        <v>0</v>
      </c>
      <c r="N24" s="46">
        <v>0</v>
      </c>
    </row>
    <row r="25" spans="1:27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90"/>
      <c r="L25" s="60"/>
      <c r="M25" s="60"/>
      <c r="N25" s="60"/>
      <c r="V25" s="94"/>
      <c r="W25" s="94"/>
      <c r="X25" s="94"/>
      <c r="Y25" s="94"/>
      <c r="Z25" s="94"/>
      <c r="AA25" s="94"/>
    </row>
    <row r="26" spans="1:27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19.946000000000002</v>
      </c>
      <c r="J26" s="74"/>
      <c r="K26" s="91">
        <v>19.946000000000002</v>
      </c>
      <c r="L26" s="60"/>
      <c r="M26" s="51"/>
      <c r="N26" s="60"/>
      <c r="V26" s="94"/>
      <c r="W26" s="94"/>
      <c r="X26" s="94"/>
      <c r="Y26" s="94"/>
      <c r="Z26" s="94"/>
      <c r="AA26" s="94"/>
    </row>
    <row r="27" spans="1:27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320.29000000000002</v>
      </c>
      <c r="J27" s="74"/>
      <c r="K27" s="60">
        <v>320.29000000000002</v>
      </c>
      <c r="L27" s="60"/>
      <c r="M27" s="51"/>
      <c r="N27" s="60"/>
      <c r="V27" s="94"/>
      <c r="W27" s="94"/>
      <c r="X27" s="94"/>
      <c r="Y27" s="94"/>
      <c r="Z27" s="94"/>
      <c r="AA27" s="94"/>
    </row>
    <row r="28" spans="1:27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26.237000000000002</v>
      </c>
      <c r="J28" s="74"/>
      <c r="K28" s="91">
        <v>6.3879999999999999</v>
      </c>
      <c r="L28" s="60">
        <v>19.849</v>
      </c>
      <c r="M28" s="51"/>
      <c r="N28" s="60"/>
      <c r="V28" s="94"/>
      <c r="W28" s="94"/>
      <c r="X28" s="94"/>
      <c r="Y28" s="94"/>
      <c r="Z28" s="94"/>
      <c r="AA28" s="94"/>
    </row>
    <row r="29" spans="1:27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13.218999999999999</v>
      </c>
      <c r="J29" s="82">
        <v>0</v>
      </c>
      <c r="K29" s="46">
        <v>13.218999999999999</v>
      </c>
      <c r="L29" s="46">
        <v>0</v>
      </c>
      <c r="M29" s="46">
        <v>0</v>
      </c>
      <c r="N29" s="46">
        <v>0</v>
      </c>
    </row>
    <row r="30" spans="1:27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90"/>
      <c r="L30" s="60"/>
      <c r="M30" s="60"/>
      <c r="N30" s="60"/>
      <c r="V30" s="94"/>
      <c r="W30" s="94"/>
      <c r="X30" s="94"/>
      <c r="Y30" s="94"/>
      <c r="Z30" s="94"/>
      <c r="AA30" s="94"/>
    </row>
    <row r="31" spans="1:27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90"/>
      <c r="L31" s="60"/>
      <c r="M31" s="60"/>
      <c r="N31" s="60"/>
      <c r="V31" s="94"/>
      <c r="W31" s="94"/>
      <c r="X31" s="94"/>
      <c r="Y31" s="94"/>
      <c r="Z31" s="94"/>
      <c r="AA31" s="94"/>
    </row>
    <row r="32" spans="1:27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13.218999999999999</v>
      </c>
      <c r="J32" s="74"/>
      <c r="K32" s="60">
        <v>13.218999999999999</v>
      </c>
      <c r="L32" s="60"/>
      <c r="M32" s="51"/>
      <c r="N32" s="60"/>
      <c r="V32" s="94"/>
      <c r="W32" s="94"/>
      <c r="X32" s="94"/>
      <c r="Y32" s="94"/>
      <c r="Z32" s="94"/>
      <c r="AA32" s="94"/>
    </row>
    <row r="33" spans="1:27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0</v>
      </c>
      <c r="J33" s="82">
        <v>0</v>
      </c>
      <c r="K33" s="46">
        <v>0</v>
      </c>
      <c r="L33" s="46">
        <v>0</v>
      </c>
      <c r="M33" s="46">
        <v>0</v>
      </c>
      <c r="N33" s="46">
        <v>0</v>
      </c>
    </row>
    <row r="34" spans="1:27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90"/>
      <c r="L34" s="51"/>
      <c r="M34" s="51"/>
      <c r="N34" s="51"/>
    </row>
    <row r="35" spans="1:27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90"/>
      <c r="L35" s="51"/>
      <c r="M35" s="51"/>
      <c r="N35" s="51"/>
    </row>
    <row r="36" spans="1:27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90"/>
      <c r="L36" s="77"/>
      <c r="M36" s="51"/>
      <c r="N36" s="51"/>
    </row>
    <row r="37" spans="1:27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0</v>
      </c>
      <c r="J37" s="53"/>
      <c r="K37" s="93">
        <v>0</v>
      </c>
      <c r="L37" s="61"/>
      <c r="M37" s="53"/>
      <c r="N37" s="61"/>
      <c r="V37" s="94"/>
      <c r="W37" s="94"/>
      <c r="X37" s="94"/>
      <c r="Y37" s="94"/>
      <c r="Z37" s="94"/>
      <c r="AA37" s="94"/>
    </row>
    <row r="38" spans="1:27">
      <c r="B38" s="39"/>
      <c r="C38" s="38"/>
      <c r="E38" s="38"/>
      <c r="J38" s="83"/>
      <c r="M38" s="57"/>
      <c r="N38" s="57"/>
    </row>
  </sheetData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38"/>
  <sheetViews>
    <sheetView zoomScaleNormal="100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T23" sqref="T23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1" width="8.88671875" customWidth="1"/>
    <col min="12" max="12" width="11.44140625" style="67" customWidth="1"/>
    <col min="13" max="14" width="9.6640625" style="58" customWidth="1"/>
    <col min="15" max="16384" width="11.44140625" style="94"/>
  </cols>
  <sheetData>
    <row r="1" spans="1:29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M1" s="41"/>
      <c r="N1" s="41"/>
    </row>
    <row r="2" spans="1:29" ht="17.25" customHeight="1">
      <c r="A2" s="43" t="s">
        <v>43</v>
      </c>
      <c r="B2" s="7"/>
      <c r="C2" s="8"/>
      <c r="D2" s="8" t="s">
        <v>50</v>
      </c>
      <c r="E2" s="8"/>
      <c r="F2" s="8"/>
      <c r="G2" s="8"/>
      <c r="H2" s="9"/>
      <c r="I2" s="10"/>
      <c r="J2" s="66"/>
      <c r="M2" s="44"/>
      <c r="N2" s="44" t="s">
        <v>45</v>
      </c>
    </row>
    <row r="3" spans="1:29">
      <c r="A3" s="94"/>
      <c r="B3" s="94"/>
      <c r="C3" s="94"/>
      <c r="D3" s="94"/>
      <c r="E3" s="94"/>
      <c r="F3" s="94"/>
      <c r="G3" s="94"/>
      <c r="H3" s="94"/>
      <c r="J3" s="83"/>
      <c r="L3" s="57"/>
      <c r="M3" s="57"/>
      <c r="N3" s="57"/>
    </row>
    <row r="4" spans="1:29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29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1796.9360000000001</v>
      </c>
      <c r="J5" s="85">
        <v>542.32899999999995</v>
      </c>
      <c r="K5" s="47">
        <v>540.46500000000003</v>
      </c>
      <c r="L5" s="81">
        <v>20.829000000000001</v>
      </c>
      <c r="M5" s="47">
        <v>154.84899999999999</v>
      </c>
      <c r="N5" s="47">
        <v>538.46400000000006</v>
      </c>
    </row>
    <row r="6" spans="1:29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1439.768</v>
      </c>
      <c r="J6" s="82">
        <v>542.32899999999995</v>
      </c>
      <c r="K6" s="46">
        <v>202.53200000000004</v>
      </c>
      <c r="L6" s="84">
        <v>1.5940000000000001</v>
      </c>
      <c r="M6" s="46">
        <v>154.84899999999999</v>
      </c>
      <c r="N6" s="46">
        <v>538.46400000000006</v>
      </c>
      <c r="Q6" s="95"/>
    </row>
    <row r="7" spans="1:29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749.29100000000005</v>
      </c>
      <c r="J7" s="82">
        <v>542.32899999999995</v>
      </c>
      <c r="K7" s="46">
        <v>202.06100000000004</v>
      </c>
      <c r="L7" s="84">
        <v>1.5940000000000001</v>
      </c>
      <c r="M7" s="46">
        <v>3.3069999999999999</v>
      </c>
      <c r="N7" s="46">
        <v>0</v>
      </c>
      <c r="Q7" s="95"/>
    </row>
    <row r="8" spans="1:29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719.02</v>
      </c>
      <c r="J8" s="82">
        <v>542.32899999999995</v>
      </c>
      <c r="K8" s="46">
        <v>171.79000000000002</v>
      </c>
      <c r="L8" s="84">
        <v>1.5940000000000001</v>
      </c>
      <c r="M8" s="46">
        <v>3.3069999999999999</v>
      </c>
      <c r="N8" s="46">
        <v>0</v>
      </c>
    </row>
    <row r="9" spans="1:29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385.56700000000001</v>
      </c>
      <c r="J9" s="74">
        <v>385.56700000000001</v>
      </c>
      <c r="K9" s="90"/>
      <c r="L9" s="60"/>
      <c r="M9" s="73"/>
      <c r="N9" s="60"/>
      <c r="U9" s="94"/>
      <c r="V9" s="94"/>
      <c r="W9" s="94"/>
      <c r="X9" s="94"/>
      <c r="Y9" s="94"/>
      <c r="Z9" s="94"/>
      <c r="AC9" s="94"/>
    </row>
    <row r="10" spans="1:29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156.87800000000001</v>
      </c>
      <c r="J10" s="74">
        <v>156.762</v>
      </c>
      <c r="K10" s="91">
        <v>0.11600000000000001</v>
      </c>
      <c r="L10" s="60"/>
      <c r="M10" s="73"/>
      <c r="N10" s="60"/>
      <c r="U10" s="94"/>
      <c r="V10" s="94"/>
      <c r="W10" s="94"/>
      <c r="X10" s="94"/>
      <c r="Y10" s="94"/>
      <c r="Z10" s="94"/>
      <c r="AC10" s="94"/>
    </row>
    <row r="11" spans="1:29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169.78800000000001</v>
      </c>
      <c r="J11" s="74"/>
      <c r="K11" s="90">
        <v>169.78800000000001</v>
      </c>
      <c r="L11" s="60"/>
      <c r="M11" s="73"/>
      <c r="N11" s="60"/>
      <c r="U11" s="94"/>
      <c r="V11" s="94"/>
      <c r="W11" s="94"/>
      <c r="X11" s="94"/>
      <c r="Y11" s="94"/>
      <c r="Z11" s="94"/>
      <c r="AC11" s="94"/>
    </row>
    <row r="12" spans="1:29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6.7869999999999999</v>
      </c>
      <c r="J12" s="74"/>
      <c r="K12" s="90">
        <v>1.8859999999999999</v>
      </c>
      <c r="L12" s="60">
        <v>1.5940000000000001</v>
      </c>
      <c r="M12" s="73">
        <v>3.3069999999999999</v>
      </c>
      <c r="N12" s="60"/>
      <c r="U12" s="94"/>
      <c r="V12" s="94"/>
      <c r="W12" s="94"/>
      <c r="X12" s="94"/>
      <c r="Y12" s="94"/>
      <c r="Z12" s="94"/>
      <c r="AC12" s="94"/>
    </row>
    <row r="13" spans="1:29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30.271000000000001</v>
      </c>
      <c r="J13" s="82">
        <v>0</v>
      </c>
      <c r="K13" s="46">
        <v>30.271000000000001</v>
      </c>
      <c r="L13" s="46">
        <v>0</v>
      </c>
      <c r="M13" s="46">
        <v>0</v>
      </c>
      <c r="N13" s="46">
        <v>0</v>
      </c>
    </row>
    <row r="14" spans="1:29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25.888999999999999</v>
      </c>
      <c r="J14" s="74"/>
      <c r="K14" s="91">
        <v>25.888999999999999</v>
      </c>
      <c r="L14" s="60"/>
      <c r="M14" s="51"/>
      <c r="N14" s="60"/>
      <c r="U14" s="94"/>
      <c r="V14" s="94"/>
      <c r="W14" s="94"/>
      <c r="X14" s="94"/>
      <c r="Y14" s="94"/>
      <c r="Z14" s="94"/>
      <c r="AC14" s="94"/>
    </row>
    <row r="15" spans="1:29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90"/>
      <c r="L15" s="60"/>
      <c r="M15" s="60"/>
      <c r="N15" s="60"/>
      <c r="U15" s="94"/>
      <c r="V15" s="94"/>
      <c r="W15" s="94"/>
      <c r="X15" s="94"/>
      <c r="Y15" s="94"/>
      <c r="Z15" s="94"/>
      <c r="AC15" s="94"/>
    </row>
    <row r="16" spans="1:29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4.3819999999999997</v>
      </c>
      <c r="J16" s="74"/>
      <c r="K16" s="90">
        <v>4.3819999999999997</v>
      </c>
      <c r="L16" s="60"/>
      <c r="M16" s="60"/>
      <c r="N16" s="60"/>
      <c r="U16" s="94"/>
      <c r="V16" s="94"/>
      <c r="W16" s="94"/>
      <c r="X16" s="94"/>
      <c r="Y16" s="94"/>
      <c r="Z16" s="94"/>
      <c r="AC16" s="94"/>
    </row>
    <row r="17" spans="1:29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690.47700000000009</v>
      </c>
      <c r="J17" s="82">
        <v>0</v>
      </c>
      <c r="K17" s="46">
        <v>0.47099999999999997</v>
      </c>
      <c r="L17" s="46">
        <v>0</v>
      </c>
      <c r="M17" s="46">
        <v>151.542</v>
      </c>
      <c r="N17" s="46">
        <v>538.46400000000006</v>
      </c>
    </row>
    <row r="18" spans="1:29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96.046000000000006</v>
      </c>
      <c r="J18" s="74"/>
      <c r="K18" s="91"/>
      <c r="L18" s="60"/>
      <c r="M18" s="72">
        <v>96.046000000000006</v>
      </c>
      <c r="N18" s="60"/>
      <c r="U18" s="94"/>
      <c r="V18" s="94"/>
      <c r="W18" s="94"/>
      <c r="X18" s="94"/>
      <c r="Y18" s="94"/>
      <c r="Z18" s="94"/>
      <c r="AC18" s="94"/>
    </row>
    <row r="19" spans="1:29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55.235999999999997</v>
      </c>
      <c r="J19" s="74"/>
      <c r="K19" s="90"/>
      <c r="L19" s="60"/>
      <c r="M19" s="72">
        <v>55.235999999999997</v>
      </c>
      <c r="N19" s="60"/>
      <c r="U19" s="94"/>
      <c r="V19" s="94"/>
      <c r="W19" s="94"/>
      <c r="X19" s="94"/>
      <c r="Y19" s="94"/>
      <c r="Z19" s="94"/>
      <c r="AC19" s="94"/>
    </row>
    <row r="20" spans="1:29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90"/>
      <c r="L20" s="60"/>
      <c r="M20" s="60"/>
      <c r="N20" s="60"/>
      <c r="U20" s="94"/>
      <c r="V20" s="94"/>
      <c r="W20" s="94"/>
      <c r="X20" s="94"/>
      <c r="Y20" s="94"/>
      <c r="Z20" s="94"/>
      <c r="AC20" s="94"/>
    </row>
    <row r="21" spans="1:29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539.19500000000005</v>
      </c>
      <c r="J21" s="74"/>
      <c r="K21" s="72">
        <v>0.47099999999999997</v>
      </c>
      <c r="L21" s="60"/>
      <c r="M21" s="72">
        <v>0.26</v>
      </c>
      <c r="N21" s="92">
        <v>538.46400000000006</v>
      </c>
      <c r="U21" s="94"/>
      <c r="V21" s="94"/>
      <c r="W21" s="94"/>
      <c r="X21" s="94"/>
      <c r="Y21" s="94"/>
      <c r="Z21" s="94"/>
      <c r="AC21" s="94"/>
    </row>
    <row r="22" spans="1:29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357.16800000000001</v>
      </c>
      <c r="J22" s="82">
        <v>0</v>
      </c>
      <c r="K22" s="46">
        <v>337.93299999999999</v>
      </c>
      <c r="L22" s="84">
        <v>19.234999999999999</v>
      </c>
      <c r="M22" s="46">
        <v>0</v>
      </c>
      <c r="N22" s="46">
        <v>0</v>
      </c>
    </row>
    <row r="23" spans="1:29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357.16800000000001</v>
      </c>
      <c r="J23" s="82">
        <v>0</v>
      </c>
      <c r="K23" s="46">
        <v>337.93299999999999</v>
      </c>
      <c r="L23" s="84">
        <v>19.234999999999999</v>
      </c>
      <c r="M23" s="46">
        <v>0</v>
      </c>
      <c r="N23" s="46">
        <v>0</v>
      </c>
    </row>
    <row r="24" spans="1:29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345.74900000000002</v>
      </c>
      <c r="J24" s="82">
        <v>0</v>
      </c>
      <c r="K24" s="46">
        <v>326.51400000000001</v>
      </c>
      <c r="L24" s="84">
        <v>19.234999999999999</v>
      </c>
      <c r="M24" s="46">
        <v>0</v>
      </c>
      <c r="N24" s="46">
        <v>0</v>
      </c>
    </row>
    <row r="25" spans="1:29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90"/>
      <c r="L25" s="60"/>
      <c r="M25" s="60"/>
      <c r="N25" s="60"/>
      <c r="U25" s="94"/>
      <c r="V25" s="94"/>
      <c r="W25" s="94"/>
      <c r="X25" s="94"/>
      <c r="Y25" s="94"/>
      <c r="Z25" s="94"/>
      <c r="AC25" s="94"/>
    </row>
    <row r="26" spans="1:29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17.983000000000001</v>
      </c>
      <c r="J26" s="74"/>
      <c r="K26" s="91">
        <v>17.983000000000001</v>
      </c>
      <c r="L26" s="60"/>
      <c r="M26" s="51"/>
      <c r="N26" s="60"/>
      <c r="U26" s="94"/>
      <c r="V26" s="94"/>
      <c r="W26" s="94"/>
      <c r="X26" s="94"/>
      <c r="Y26" s="94"/>
      <c r="Z26" s="94"/>
      <c r="AC26" s="94"/>
    </row>
    <row r="27" spans="1:29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302.49</v>
      </c>
      <c r="J27" s="74"/>
      <c r="K27" s="60">
        <v>302.49</v>
      </c>
      <c r="L27" s="60"/>
      <c r="M27" s="51"/>
      <c r="N27" s="60"/>
      <c r="U27" s="94"/>
      <c r="V27" s="94"/>
      <c r="W27" s="94"/>
      <c r="X27" s="94"/>
      <c r="Y27" s="94"/>
      <c r="Z27" s="94"/>
      <c r="AC27" s="94"/>
    </row>
    <row r="28" spans="1:29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25.276</v>
      </c>
      <c r="J28" s="74"/>
      <c r="K28" s="91">
        <v>6.0410000000000004</v>
      </c>
      <c r="L28" s="60">
        <v>19.234999999999999</v>
      </c>
      <c r="M28" s="51"/>
      <c r="N28" s="60"/>
      <c r="U28" s="94"/>
      <c r="V28" s="94"/>
      <c r="W28" s="94"/>
      <c r="X28" s="94"/>
      <c r="Y28" s="94"/>
      <c r="Z28" s="94"/>
      <c r="AC28" s="94"/>
    </row>
    <row r="29" spans="1:29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11.419</v>
      </c>
      <c r="J29" s="82">
        <v>0</v>
      </c>
      <c r="K29" s="46">
        <v>11.419</v>
      </c>
      <c r="L29" s="46">
        <v>0</v>
      </c>
      <c r="M29" s="46">
        <v>0</v>
      </c>
      <c r="N29" s="46">
        <v>0</v>
      </c>
    </row>
    <row r="30" spans="1:29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90"/>
      <c r="L30" s="60"/>
      <c r="M30" s="60"/>
      <c r="N30" s="60"/>
      <c r="U30" s="94"/>
      <c r="V30" s="94"/>
      <c r="W30" s="94"/>
      <c r="X30" s="94"/>
      <c r="Y30" s="94"/>
      <c r="Z30" s="94"/>
      <c r="AC30" s="94"/>
    </row>
    <row r="31" spans="1:29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90"/>
      <c r="L31" s="60"/>
      <c r="M31" s="60"/>
      <c r="N31" s="60"/>
      <c r="U31" s="94"/>
      <c r="V31" s="94"/>
      <c r="W31" s="94"/>
      <c r="X31" s="94"/>
      <c r="Y31" s="94"/>
      <c r="Z31" s="94"/>
      <c r="AC31" s="94"/>
    </row>
    <row r="32" spans="1:29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11.419</v>
      </c>
      <c r="J32" s="74"/>
      <c r="K32" s="60">
        <v>11.419</v>
      </c>
      <c r="L32" s="60"/>
      <c r="M32" s="51"/>
      <c r="N32" s="60"/>
      <c r="U32" s="94"/>
      <c r="V32" s="94"/>
      <c r="W32" s="94"/>
      <c r="X32" s="94"/>
      <c r="Y32" s="94"/>
      <c r="Z32" s="94"/>
      <c r="AC32" s="94"/>
    </row>
    <row r="33" spans="1:29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0</v>
      </c>
      <c r="J33" s="82">
        <v>0</v>
      </c>
      <c r="K33" s="46">
        <v>0</v>
      </c>
      <c r="L33" s="46">
        <v>0</v>
      </c>
      <c r="M33" s="46">
        <v>0</v>
      </c>
      <c r="N33" s="46">
        <v>0</v>
      </c>
    </row>
    <row r="34" spans="1:29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90"/>
      <c r="L34" s="51"/>
      <c r="M34" s="51"/>
      <c r="N34" s="51"/>
    </row>
    <row r="35" spans="1:29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90"/>
      <c r="L35" s="51"/>
      <c r="M35" s="51"/>
      <c r="N35" s="51"/>
    </row>
    <row r="36" spans="1:29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90"/>
      <c r="L36" s="77"/>
      <c r="M36" s="51"/>
      <c r="N36" s="51"/>
    </row>
    <row r="37" spans="1:29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0</v>
      </c>
      <c r="J37" s="53"/>
      <c r="K37" s="93">
        <v>0</v>
      </c>
      <c r="L37" s="61"/>
      <c r="M37" s="53"/>
      <c r="N37" s="61"/>
      <c r="U37" s="94"/>
      <c r="V37" s="94"/>
      <c r="W37" s="94"/>
      <c r="X37" s="94"/>
      <c r="Y37" s="94"/>
      <c r="Z37" s="94"/>
      <c r="AC37" s="94"/>
    </row>
    <row r="38" spans="1:29">
      <c r="B38" s="39"/>
      <c r="C38" s="38"/>
      <c r="E38" s="38"/>
      <c r="J38" s="83"/>
      <c r="M38" s="57"/>
      <c r="N38" s="57"/>
    </row>
  </sheetData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37"/>
  <sheetViews>
    <sheetView workbookViewId="0">
      <selection activeCell="I39" sqref="I39:O72"/>
    </sheetView>
  </sheetViews>
  <sheetFormatPr defaultColWidth="11.44140625" defaultRowHeight="13.2"/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L1" s="67"/>
      <c r="M1" s="41"/>
      <c r="N1" s="41"/>
    </row>
    <row r="2" spans="1:14" ht="13.8">
      <c r="A2" s="43" t="s">
        <v>43</v>
      </c>
      <c r="B2" s="7"/>
      <c r="C2" s="8"/>
      <c r="D2" s="8" t="s">
        <v>51</v>
      </c>
      <c r="E2" s="8"/>
      <c r="F2" s="8"/>
      <c r="G2" s="8"/>
      <c r="H2" s="9"/>
      <c r="I2" s="10"/>
      <c r="J2" s="66"/>
      <c r="L2" s="67"/>
      <c r="M2" s="44"/>
      <c r="N2" s="44" t="s">
        <v>45</v>
      </c>
    </row>
    <row r="3" spans="1:14">
      <c r="A3" s="94"/>
      <c r="B3" s="94"/>
      <c r="C3" s="94"/>
      <c r="D3" s="94"/>
      <c r="E3" s="94"/>
      <c r="F3" s="94"/>
      <c r="G3" s="94"/>
      <c r="H3" s="94"/>
      <c r="I3" s="40"/>
      <c r="J3" s="83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1869.3089999999997</v>
      </c>
      <c r="J5" s="85">
        <v>594.44499999999994</v>
      </c>
      <c r="K5" s="47">
        <v>550.03899999999999</v>
      </c>
      <c r="L5" s="81">
        <v>22.484000000000002</v>
      </c>
      <c r="M5" s="47">
        <v>172.18799999999999</v>
      </c>
      <c r="N5" s="47">
        <v>530.15300000000002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1510.2569999999998</v>
      </c>
      <c r="J6" s="82">
        <v>594.44499999999994</v>
      </c>
      <c r="K6" s="46">
        <v>211.613</v>
      </c>
      <c r="L6" s="84">
        <v>1.8580000000000001</v>
      </c>
      <c r="M6" s="46">
        <v>172.18799999999999</v>
      </c>
      <c r="N6" s="46">
        <v>530.15300000000002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810.97299999999984</v>
      </c>
      <c r="J7" s="82">
        <v>594.44499999999994</v>
      </c>
      <c r="K7" s="46">
        <v>211.17599999999999</v>
      </c>
      <c r="L7" s="84">
        <v>1.8580000000000001</v>
      </c>
      <c r="M7" s="46">
        <v>3.4940000000000002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781.58299999999997</v>
      </c>
      <c r="J8" s="82">
        <v>594.44499999999994</v>
      </c>
      <c r="K8" s="46">
        <v>181.786</v>
      </c>
      <c r="L8" s="84">
        <v>1.8580000000000001</v>
      </c>
      <c r="M8" s="46">
        <v>3.4940000000000002</v>
      </c>
      <c r="N8" s="46">
        <v>0</v>
      </c>
    </row>
    <row r="9" spans="1:14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416.20499999999998</v>
      </c>
      <c r="J9" s="74">
        <v>416.20499999999998</v>
      </c>
      <c r="K9" s="90"/>
      <c r="L9" s="60"/>
      <c r="M9" s="73"/>
      <c r="N9" s="60"/>
    </row>
    <row r="10" spans="1:14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178.34200000000001</v>
      </c>
      <c r="J10" s="74">
        <v>178.24</v>
      </c>
      <c r="K10" s="91">
        <v>0.10199999999999999</v>
      </c>
      <c r="L10" s="60"/>
      <c r="M10" s="73"/>
      <c r="N10" s="60"/>
    </row>
    <row r="11" spans="1:14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179.851</v>
      </c>
      <c r="J11" s="74"/>
      <c r="K11" s="90">
        <v>179.851</v>
      </c>
      <c r="L11" s="60"/>
      <c r="M11" s="73"/>
      <c r="N11" s="60"/>
    </row>
    <row r="12" spans="1:14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7.1850000000000005</v>
      </c>
      <c r="J12" s="74"/>
      <c r="K12" s="90">
        <v>1.833</v>
      </c>
      <c r="L12" s="60">
        <v>1.8580000000000001</v>
      </c>
      <c r="M12" s="73">
        <v>3.4940000000000002</v>
      </c>
      <c r="N12" s="60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29.39</v>
      </c>
      <c r="J13" s="82">
        <v>0</v>
      </c>
      <c r="K13" s="46">
        <v>29.39</v>
      </c>
      <c r="L13" s="46">
        <v>0</v>
      </c>
      <c r="M13" s="46">
        <v>0</v>
      </c>
      <c r="N13" s="46">
        <v>0</v>
      </c>
    </row>
    <row r="14" spans="1:14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25.533000000000001</v>
      </c>
      <c r="J14" s="74"/>
      <c r="K14" s="91">
        <v>25.533000000000001</v>
      </c>
      <c r="L14" s="60"/>
      <c r="M14" s="51"/>
      <c r="N14" s="60"/>
    </row>
    <row r="15" spans="1:14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90"/>
      <c r="L15" s="60"/>
      <c r="M15" s="60"/>
      <c r="N15" s="60"/>
    </row>
    <row r="16" spans="1:14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3.8570000000000002</v>
      </c>
      <c r="J16" s="74"/>
      <c r="K16" s="90">
        <v>3.8570000000000002</v>
      </c>
      <c r="L16" s="60"/>
      <c r="M16" s="60"/>
      <c r="N16" s="60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699.28399999999999</v>
      </c>
      <c r="J17" s="82">
        <v>0</v>
      </c>
      <c r="K17" s="46">
        <v>0.437</v>
      </c>
      <c r="L17" s="46">
        <v>0</v>
      </c>
      <c r="M17" s="46">
        <v>168.69399999999999</v>
      </c>
      <c r="N17" s="46">
        <v>530.15300000000002</v>
      </c>
    </row>
    <row r="18" spans="1:14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108.187</v>
      </c>
      <c r="J18" s="74"/>
      <c r="K18" s="91"/>
      <c r="L18" s="60"/>
      <c r="M18" s="72">
        <v>108.187</v>
      </c>
      <c r="N18" s="60"/>
    </row>
    <row r="19" spans="1:14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60.253</v>
      </c>
      <c r="J19" s="74"/>
      <c r="K19" s="90"/>
      <c r="L19" s="60"/>
      <c r="M19" s="72">
        <v>60.253</v>
      </c>
      <c r="N19" s="60"/>
    </row>
    <row r="20" spans="1:14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90"/>
      <c r="L20" s="60"/>
      <c r="M20" s="60"/>
      <c r="N20" s="60"/>
    </row>
    <row r="21" spans="1:14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530.84400000000005</v>
      </c>
      <c r="J21" s="74"/>
      <c r="K21" s="72">
        <v>0.437</v>
      </c>
      <c r="L21" s="60"/>
      <c r="M21" s="72">
        <v>0.254</v>
      </c>
      <c r="N21" s="92">
        <v>530.15300000000002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359.05199999999996</v>
      </c>
      <c r="J22" s="82">
        <v>0</v>
      </c>
      <c r="K22" s="46">
        <v>338.42599999999999</v>
      </c>
      <c r="L22" s="84">
        <v>20.626000000000001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359.05199999999996</v>
      </c>
      <c r="J23" s="82">
        <v>0</v>
      </c>
      <c r="K23" s="46">
        <v>338.42599999999999</v>
      </c>
      <c r="L23" s="84">
        <v>20.626000000000001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348.58299999999997</v>
      </c>
      <c r="J24" s="82">
        <v>0</v>
      </c>
      <c r="K24" s="46">
        <v>327.95699999999999</v>
      </c>
      <c r="L24" s="84">
        <v>20.626000000000001</v>
      </c>
      <c r="M24" s="46">
        <v>0</v>
      </c>
      <c r="N24" s="46">
        <v>0</v>
      </c>
    </row>
    <row r="25" spans="1:14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90"/>
      <c r="L25" s="60"/>
      <c r="M25" s="60"/>
      <c r="N25" s="60"/>
    </row>
    <row r="26" spans="1:14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16.311</v>
      </c>
      <c r="J26" s="74"/>
      <c r="K26" s="91">
        <v>16.311</v>
      </c>
      <c r="L26" s="60"/>
      <c r="M26" s="51"/>
      <c r="N26" s="60"/>
    </row>
    <row r="27" spans="1:14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305.238</v>
      </c>
      <c r="J27" s="74"/>
      <c r="K27" s="60">
        <v>305.238</v>
      </c>
      <c r="L27" s="60"/>
      <c r="M27" s="51"/>
      <c r="N27" s="60"/>
    </row>
    <row r="28" spans="1:14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27.034000000000002</v>
      </c>
      <c r="J28" s="74"/>
      <c r="K28" s="91">
        <v>6.4080000000000004</v>
      </c>
      <c r="L28" s="60">
        <v>20.626000000000001</v>
      </c>
      <c r="M28" s="51"/>
      <c r="N28" s="60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10.468999999999999</v>
      </c>
      <c r="J29" s="82">
        <v>0</v>
      </c>
      <c r="K29" s="46">
        <v>10.468999999999999</v>
      </c>
      <c r="L29" s="46">
        <v>0</v>
      </c>
      <c r="M29" s="46">
        <v>0</v>
      </c>
      <c r="N29" s="46">
        <v>0</v>
      </c>
    </row>
    <row r="30" spans="1:14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90"/>
      <c r="L30" s="60"/>
      <c r="M30" s="60"/>
      <c r="N30" s="60"/>
    </row>
    <row r="31" spans="1:14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90"/>
      <c r="L31" s="60"/>
      <c r="M31" s="60"/>
      <c r="N31" s="60"/>
    </row>
    <row r="32" spans="1:14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10.468999999999999</v>
      </c>
      <c r="J32" s="74"/>
      <c r="K32" s="60">
        <v>10.468999999999999</v>
      </c>
      <c r="L32" s="60"/>
      <c r="M32" s="51"/>
      <c r="N32" s="60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0</v>
      </c>
      <c r="J33" s="82">
        <v>0</v>
      </c>
      <c r="K33" s="46">
        <v>0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90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90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90"/>
      <c r="L36" s="77"/>
      <c r="M36" s="51"/>
      <c r="N36" s="51"/>
    </row>
    <row r="37" spans="1:14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0</v>
      </c>
      <c r="J37" s="53"/>
      <c r="K37" s="93">
        <v>0</v>
      </c>
      <c r="L37" s="61"/>
      <c r="M37" s="53"/>
      <c r="N37" s="6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37"/>
  <sheetViews>
    <sheetView workbookViewId="0">
      <selection sqref="A1:N37"/>
    </sheetView>
  </sheetViews>
  <sheetFormatPr defaultColWidth="11.44140625" defaultRowHeight="13.2"/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L1" s="67"/>
      <c r="M1" s="41"/>
      <c r="N1" s="41"/>
    </row>
    <row r="2" spans="1:14" ht="13.8">
      <c r="A2" s="43" t="s">
        <v>43</v>
      </c>
      <c r="B2" s="7"/>
      <c r="C2" s="8"/>
      <c r="D2" s="8" t="s">
        <v>52</v>
      </c>
      <c r="E2" s="8"/>
      <c r="F2" s="8"/>
      <c r="G2" s="8"/>
      <c r="H2" s="9"/>
      <c r="I2" s="10"/>
      <c r="J2" s="66"/>
      <c r="L2" s="67"/>
      <c r="M2" s="44"/>
      <c r="N2" s="44" t="s">
        <v>45</v>
      </c>
    </row>
    <row r="3" spans="1:14">
      <c r="A3" s="94"/>
      <c r="B3" s="94"/>
      <c r="C3" s="94"/>
      <c r="D3" s="94"/>
      <c r="E3" s="94"/>
      <c r="F3" s="94"/>
      <c r="G3" s="94"/>
      <c r="H3" s="94"/>
      <c r="I3" s="40"/>
      <c r="J3" s="83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1916.643</v>
      </c>
      <c r="J5" s="85">
        <v>623.63300000000004</v>
      </c>
      <c r="K5" s="47">
        <v>523.54399999999998</v>
      </c>
      <c r="L5" s="81">
        <v>24.594999999999999</v>
      </c>
      <c r="M5" s="47">
        <v>191.55199999999999</v>
      </c>
      <c r="N5" s="47">
        <v>553.31899999999996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1580.856</v>
      </c>
      <c r="J6" s="82">
        <v>623.63300000000004</v>
      </c>
      <c r="K6" s="46">
        <v>210.489</v>
      </c>
      <c r="L6" s="84">
        <v>1.863</v>
      </c>
      <c r="M6" s="46">
        <v>191.55199999999999</v>
      </c>
      <c r="N6" s="46">
        <v>553.31899999999996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838.94</v>
      </c>
      <c r="J7" s="82">
        <v>623.63300000000004</v>
      </c>
      <c r="K7" s="46">
        <v>210.05</v>
      </c>
      <c r="L7" s="84">
        <v>1.863</v>
      </c>
      <c r="M7" s="46">
        <v>3.3940000000000001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810.22000000000014</v>
      </c>
      <c r="J8" s="82">
        <v>623.63300000000004</v>
      </c>
      <c r="K8" s="46">
        <v>181.33</v>
      </c>
      <c r="L8" s="84">
        <v>1.863</v>
      </c>
      <c r="M8" s="46">
        <v>3.3940000000000001</v>
      </c>
      <c r="N8" s="46">
        <v>0</v>
      </c>
    </row>
    <row r="9" spans="1:14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446.899</v>
      </c>
      <c r="J9" s="74">
        <v>446.899</v>
      </c>
      <c r="K9" s="90"/>
      <c r="L9" s="60"/>
      <c r="M9" s="73"/>
      <c r="N9" s="60"/>
    </row>
    <row r="10" spans="1:14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176.81800000000001</v>
      </c>
      <c r="J10" s="74">
        <v>176.73400000000001</v>
      </c>
      <c r="K10" s="91">
        <v>8.4000000000000005E-2</v>
      </c>
      <c r="L10" s="60"/>
      <c r="M10" s="73"/>
      <c r="N10" s="60"/>
    </row>
    <row r="11" spans="1:14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179.34700000000001</v>
      </c>
      <c r="J11" s="74"/>
      <c r="K11" s="90">
        <v>179.34700000000001</v>
      </c>
      <c r="L11" s="60"/>
      <c r="M11" s="73"/>
      <c r="N11" s="60"/>
    </row>
    <row r="12" spans="1:14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7.1560000000000006</v>
      </c>
      <c r="J12" s="74"/>
      <c r="K12" s="90">
        <v>1.899</v>
      </c>
      <c r="L12" s="60">
        <v>1.863</v>
      </c>
      <c r="M12" s="73">
        <v>3.3940000000000001</v>
      </c>
      <c r="N12" s="60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28.72</v>
      </c>
      <c r="J13" s="82">
        <v>0</v>
      </c>
      <c r="K13" s="46">
        <v>28.72</v>
      </c>
      <c r="L13" s="46">
        <v>0</v>
      </c>
      <c r="M13" s="46">
        <v>0</v>
      </c>
      <c r="N13" s="46">
        <v>0</v>
      </c>
    </row>
    <row r="14" spans="1:14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24.925000000000001</v>
      </c>
      <c r="J14" s="74"/>
      <c r="K14" s="91">
        <v>24.925000000000001</v>
      </c>
      <c r="L14" s="60"/>
      <c r="M14" s="51"/>
      <c r="N14" s="60"/>
    </row>
    <row r="15" spans="1:14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90"/>
      <c r="L15" s="60"/>
      <c r="M15" s="60"/>
      <c r="N15" s="60"/>
    </row>
    <row r="16" spans="1:14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3.7949999999999999</v>
      </c>
      <c r="J16" s="74"/>
      <c r="K16" s="90">
        <v>3.7949999999999999</v>
      </c>
      <c r="L16" s="60"/>
      <c r="M16" s="60"/>
      <c r="N16" s="60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741.91599999999994</v>
      </c>
      <c r="J17" s="82">
        <v>0</v>
      </c>
      <c r="K17" s="46">
        <v>0.439</v>
      </c>
      <c r="L17" s="46">
        <v>0</v>
      </c>
      <c r="M17" s="46">
        <v>188.15799999999999</v>
      </c>
      <c r="N17" s="46">
        <v>553.31899999999996</v>
      </c>
    </row>
    <row r="18" spans="1:14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119.949</v>
      </c>
      <c r="J18" s="74"/>
      <c r="K18" s="91"/>
      <c r="L18" s="60"/>
      <c r="M18" s="72">
        <v>119.949</v>
      </c>
      <c r="N18" s="60"/>
    </row>
    <row r="19" spans="1:14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67.936000000000007</v>
      </c>
      <c r="J19" s="74"/>
      <c r="K19" s="90"/>
      <c r="L19" s="60"/>
      <c r="M19" s="72">
        <v>67.936000000000007</v>
      </c>
      <c r="N19" s="60"/>
    </row>
    <row r="20" spans="1:14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90"/>
      <c r="L20" s="60"/>
      <c r="M20" s="60"/>
      <c r="N20" s="60"/>
    </row>
    <row r="21" spans="1:14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554.03099999999995</v>
      </c>
      <c r="J21" s="74"/>
      <c r="K21" s="72">
        <v>0.439</v>
      </c>
      <c r="L21" s="60"/>
      <c r="M21" s="72">
        <v>0.27300000000000002</v>
      </c>
      <c r="N21" s="92">
        <v>553.31899999999996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335.78700000000003</v>
      </c>
      <c r="J22" s="82">
        <v>0</v>
      </c>
      <c r="K22" s="46">
        <v>313.05500000000001</v>
      </c>
      <c r="L22" s="84">
        <v>22.731999999999999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335.78700000000003</v>
      </c>
      <c r="J23" s="82">
        <v>0</v>
      </c>
      <c r="K23" s="46">
        <v>313.05500000000001</v>
      </c>
      <c r="L23" s="84">
        <v>22.731999999999999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329.23900000000003</v>
      </c>
      <c r="J24" s="82">
        <v>0</v>
      </c>
      <c r="K24" s="46">
        <v>306.50700000000001</v>
      </c>
      <c r="L24" s="84">
        <v>22.731999999999999</v>
      </c>
      <c r="M24" s="46">
        <v>0</v>
      </c>
      <c r="N24" s="46">
        <v>0</v>
      </c>
    </row>
    <row r="25" spans="1:14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90"/>
      <c r="L25" s="60"/>
      <c r="M25" s="60"/>
      <c r="N25" s="60"/>
    </row>
    <row r="26" spans="1:14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15.045999999999999</v>
      </c>
      <c r="J26" s="74"/>
      <c r="K26" s="91">
        <v>15.045999999999999</v>
      </c>
      <c r="L26" s="60"/>
      <c r="M26" s="51"/>
      <c r="N26" s="60"/>
    </row>
    <row r="27" spans="1:14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285.34899999999999</v>
      </c>
      <c r="J27" s="74"/>
      <c r="K27" s="60">
        <v>285.34899999999999</v>
      </c>
      <c r="L27" s="60"/>
      <c r="M27" s="51"/>
      <c r="N27" s="60"/>
    </row>
    <row r="28" spans="1:14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28.844000000000001</v>
      </c>
      <c r="J28" s="74"/>
      <c r="K28" s="91">
        <v>6.1120000000000001</v>
      </c>
      <c r="L28" s="60">
        <v>22.731999999999999</v>
      </c>
      <c r="M28" s="51"/>
      <c r="N28" s="60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6.548</v>
      </c>
      <c r="J29" s="82">
        <v>0</v>
      </c>
      <c r="K29" s="46">
        <v>6.548</v>
      </c>
      <c r="L29" s="46">
        <v>0</v>
      </c>
      <c r="M29" s="46">
        <v>0</v>
      </c>
      <c r="N29" s="46">
        <v>0</v>
      </c>
    </row>
    <row r="30" spans="1:14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90"/>
      <c r="L30" s="60"/>
      <c r="M30" s="60"/>
      <c r="N30" s="60"/>
    </row>
    <row r="31" spans="1:14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90"/>
      <c r="L31" s="60"/>
      <c r="M31" s="60"/>
      <c r="N31" s="60"/>
    </row>
    <row r="32" spans="1:14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6.548</v>
      </c>
      <c r="J32" s="74"/>
      <c r="K32" s="60">
        <v>6.548</v>
      </c>
      <c r="L32" s="60"/>
      <c r="M32" s="51"/>
      <c r="N32" s="60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0</v>
      </c>
      <c r="J33" s="82">
        <v>0</v>
      </c>
      <c r="K33" s="46">
        <v>0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90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90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90"/>
      <c r="L36" s="77"/>
      <c r="M36" s="51"/>
      <c r="N36" s="51"/>
    </row>
    <row r="37" spans="1:14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0</v>
      </c>
      <c r="J37" s="53"/>
      <c r="K37" s="93">
        <v>0</v>
      </c>
      <c r="L37" s="61"/>
      <c r="M37" s="53"/>
      <c r="N37" s="6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37"/>
  <sheetViews>
    <sheetView workbookViewId="0">
      <selection sqref="A1:N37"/>
    </sheetView>
  </sheetViews>
  <sheetFormatPr defaultRowHeight="13.2"/>
  <cols>
    <col min="10" max="15" width="9.109375" style="97" customWidth="1"/>
  </cols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96"/>
      <c r="L1" s="98"/>
      <c r="M1" s="99"/>
      <c r="N1" s="99"/>
    </row>
    <row r="2" spans="1:14" ht="13.8">
      <c r="A2" s="43" t="s">
        <v>43</v>
      </c>
      <c r="B2" s="7"/>
      <c r="C2" s="8"/>
      <c r="D2" s="8" t="s">
        <v>53</v>
      </c>
      <c r="E2" s="8"/>
      <c r="F2" s="8"/>
      <c r="G2" s="8"/>
      <c r="H2" s="9"/>
      <c r="I2" s="10"/>
      <c r="J2" s="96"/>
      <c r="L2" s="98"/>
      <c r="M2" s="100"/>
      <c r="N2" s="100" t="s">
        <v>45</v>
      </c>
    </row>
    <row r="3" spans="1:14">
      <c r="A3" s="94"/>
      <c r="B3" s="94"/>
      <c r="C3" s="94"/>
      <c r="D3" s="94"/>
      <c r="E3" s="94"/>
      <c r="F3" s="94"/>
      <c r="G3" s="94"/>
      <c r="H3" s="94"/>
      <c r="I3" s="40"/>
      <c r="J3" s="57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101" t="s">
        <v>5</v>
      </c>
      <c r="K4" s="101" t="s">
        <v>6</v>
      </c>
      <c r="L4" s="101" t="s">
        <v>8</v>
      </c>
      <c r="M4" s="101" t="s">
        <v>9</v>
      </c>
      <c r="N4" s="101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1974.8046669999999</v>
      </c>
      <c r="J5" s="47">
        <v>662.4</v>
      </c>
      <c r="K5" s="47">
        <v>513.54200000000003</v>
      </c>
      <c r="L5" s="81">
        <v>23.711000000000002</v>
      </c>
      <c r="M5" s="47">
        <v>212.31442199999998</v>
      </c>
      <c r="N5" s="47">
        <v>562.83724500000005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1651.8596669999999</v>
      </c>
      <c r="J6" s="46">
        <v>662.4</v>
      </c>
      <c r="K6" s="46">
        <v>212.39399999999998</v>
      </c>
      <c r="L6" s="84">
        <v>1.9139999999999999</v>
      </c>
      <c r="M6" s="46">
        <v>212.31442199999998</v>
      </c>
      <c r="N6" s="46">
        <v>562.83724500000005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879.52051399999993</v>
      </c>
      <c r="J7" s="46">
        <v>662.4</v>
      </c>
      <c r="K7" s="46">
        <v>212.05599999999998</v>
      </c>
      <c r="L7" s="84">
        <v>1.9139999999999999</v>
      </c>
      <c r="M7" s="46">
        <v>3.1505140000000003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853.070514</v>
      </c>
      <c r="J8" s="46">
        <v>662.4</v>
      </c>
      <c r="K8" s="46">
        <v>185.60599999999999</v>
      </c>
      <c r="L8" s="84">
        <v>1.9139999999999999</v>
      </c>
      <c r="M8" s="46">
        <v>3.1505140000000003</v>
      </c>
      <c r="N8" s="46">
        <v>0</v>
      </c>
    </row>
    <row r="9" spans="1:14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492.61500000000001</v>
      </c>
      <c r="J9" s="77">
        <v>492.61500000000001</v>
      </c>
      <c r="K9" s="102"/>
      <c r="L9" s="77"/>
      <c r="M9" s="51"/>
      <c r="N9" s="77"/>
    </row>
    <row r="10" spans="1:14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169.85599999999999</v>
      </c>
      <c r="J10" s="77">
        <v>169.785</v>
      </c>
      <c r="K10" s="103">
        <v>7.0999999999999994E-2</v>
      </c>
      <c r="L10" s="77"/>
      <c r="M10" s="51"/>
      <c r="N10" s="77"/>
    </row>
    <row r="11" spans="1:14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183.541</v>
      </c>
      <c r="J11" s="77"/>
      <c r="K11" s="102">
        <v>183.541</v>
      </c>
      <c r="L11" s="77"/>
      <c r="M11" s="51"/>
      <c r="N11" s="77"/>
    </row>
    <row r="12" spans="1:14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7.0585140000000006</v>
      </c>
      <c r="J12" s="77"/>
      <c r="K12" s="102">
        <v>1.994</v>
      </c>
      <c r="L12" s="77">
        <v>1.9139999999999999</v>
      </c>
      <c r="M12" s="51">
        <v>3.1505140000000003</v>
      </c>
      <c r="N12" s="77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26.45</v>
      </c>
      <c r="J13" s="46">
        <v>0</v>
      </c>
      <c r="K13" s="46">
        <v>26.45</v>
      </c>
      <c r="L13" s="46">
        <v>0</v>
      </c>
      <c r="M13" s="46">
        <v>0</v>
      </c>
      <c r="N13" s="46">
        <v>0</v>
      </c>
    </row>
    <row r="14" spans="1:14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22.957999999999998</v>
      </c>
      <c r="J14" s="77"/>
      <c r="K14" s="103">
        <v>22.957999999999998</v>
      </c>
      <c r="L14" s="77"/>
      <c r="M14" s="51"/>
      <c r="N14" s="77"/>
    </row>
    <row r="15" spans="1:14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104"/>
      <c r="K15" s="102"/>
      <c r="L15" s="77"/>
      <c r="M15" s="77"/>
      <c r="N15" s="77"/>
    </row>
    <row r="16" spans="1:14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3.492</v>
      </c>
      <c r="J16" s="77"/>
      <c r="K16" s="102">
        <v>3.492</v>
      </c>
      <c r="L16" s="77"/>
      <c r="M16" s="77"/>
      <c r="N16" s="77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772.33915300000001</v>
      </c>
      <c r="J17" s="46">
        <v>0</v>
      </c>
      <c r="K17" s="46">
        <v>0.33800000000000002</v>
      </c>
      <c r="L17" s="46">
        <v>0</v>
      </c>
      <c r="M17" s="46">
        <v>209.16390799999999</v>
      </c>
      <c r="N17" s="46">
        <v>562.83724500000005</v>
      </c>
    </row>
    <row r="18" spans="1:14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129.04792599999999</v>
      </c>
      <c r="J18" s="77"/>
      <c r="K18" s="103"/>
      <c r="L18" s="77"/>
      <c r="M18" s="51">
        <v>129.04792599999999</v>
      </c>
      <c r="N18" s="77"/>
    </row>
    <row r="19" spans="1:14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79.812483</v>
      </c>
      <c r="J19" s="77"/>
      <c r="K19" s="102"/>
      <c r="L19" s="77"/>
      <c r="M19" s="51">
        <v>79.812483</v>
      </c>
      <c r="N19" s="77"/>
    </row>
    <row r="20" spans="1:14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7"/>
      <c r="K20" s="102"/>
      <c r="L20" s="77"/>
      <c r="M20" s="77"/>
      <c r="N20" s="77"/>
    </row>
    <row r="21" spans="1:14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563.47874400000001</v>
      </c>
      <c r="J21" s="77"/>
      <c r="K21" s="51">
        <v>0.33800000000000002</v>
      </c>
      <c r="L21" s="77"/>
      <c r="M21" s="51">
        <v>0.30349899999999996</v>
      </c>
      <c r="N21" s="103">
        <v>562.83724500000005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322.94500000000005</v>
      </c>
      <c r="J22" s="46">
        <v>0</v>
      </c>
      <c r="K22" s="46">
        <v>301.14800000000002</v>
      </c>
      <c r="L22" s="84">
        <v>21.797000000000001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322.94500000000005</v>
      </c>
      <c r="J23" s="46">
        <v>0</v>
      </c>
      <c r="K23" s="46">
        <v>301.14800000000002</v>
      </c>
      <c r="L23" s="84">
        <v>21.797000000000001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312.00600000000003</v>
      </c>
      <c r="J24" s="46">
        <v>0</v>
      </c>
      <c r="K24" s="46">
        <v>290.209</v>
      </c>
      <c r="L24" s="84">
        <v>21.797000000000001</v>
      </c>
      <c r="M24" s="46">
        <v>0</v>
      </c>
      <c r="N24" s="46">
        <v>0</v>
      </c>
    </row>
    <row r="25" spans="1:14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7"/>
      <c r="K25" s="102"/>
      <c r="L25" s="77"/>
      <c r="M25" s="77"/>
      <c r="N25" s="77"/>
    </row>
    <row r="26" spans="1:14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14.493</v>
      </c>
      <c r="J26" s="77"/>
      <c r="K26" s="103">
        <v>14.493</v>
      </c>
      <c r="L26" s="77"/>
      <c r="M26" s="51"/>
      <c r="N26" s="77"/>
    </row>
    <row r="27" spans="1:14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269.81799999999998</v>
      </c>
      <c r="J27" s="77"/>
      <c r="K27" s="77">
        <v>269.81799999999998</v>
      </c>
      <c r="L27" s="77"/>
      <c r="M27" s="51"/>
      <c r="N27" s="77"/>
    </row>
    <row r="28" spans="1:14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27.695</v>
      </c>
      <c r="J28" s="77"/>
      <c r="K28" s="103">
        <v>5.8979999999999997</v>
      </c>
      <c r="L28" s="77">
        <v>21.797000000000001</v>
      </c>
      <c r="M28" s="51"/>
      <c r="N28" s="77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10.939</v>
      </c>
      <c r="J29" s="46">
        <v>0</v>
      </c>
      <c r="K29" s="46">
        <v>10.939</v>
      </c>
      <c r="L29" s="46">
        <v>0</v>
      </c>
      <c r="M29" s="46">
        <v>0</v>
      </c>
      <c r="N29" s="46">
        <v>0</v>
      </c>
    </row>
    <row r="30" spans="1:14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7"/>
      <c r="K30" s="102"/>
      <c r="L30" s="77"/>
      <c r="M30" s="77"/>
      <c r="N30" s="77"/>
    </row>
    <row r="31" spans="1:14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7"/>
      <c r="K31" s="102"/>
      <c r="L31" s="77"/>
      <c r="M31" s="77"/>
      <c r="N31" s="77"/>
    </row>
    <row r="32" spans="1:14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10.939</v>
      </c>
      <c r="J32" s="77"/>
      <c r="K32" s="77">
        <v>10.939</v>
      </c>
      <c r="L32" s="77"/>
      <c r="M32" s="51"/>
      <c r="N32" s="77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51"/>
      <c r="K34" s="102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51"/>
      <c r="K35" s="102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51"/>
      <c r="K36" s="102"/>
      <c r="L36" s="77"/>
      <c r="M36" s="51"/>
      <c r="N36" s="51"/>
    </row>
    <row r="37" spans="1:14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0</v>
      </c>
      <c r="J37" s="53"/>
      <c r="K37" s="105">
        <v>0</v>
      </c>
      <c r="L37" s="106"/>
      <c r="M37" s="53"/>
      <c r="N37" s="10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37"/>
  <sheetViews>
    <sheetView workbookViewId="0">
      <selection activeCell="S23" sqref="S23"/>
    </sheetView>
  </sheetViews>
  <sheetFormatPr defaultRowHeight="13.2"/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96"/>
      <c r="K1" s="97"/>
      <c r="L1" s="98"/>
      <c r="M1" s="99"/>
      <c r="N1" s="99"/>
    </row>
    <row r="2" spans="1:14" ht="13.8">
      <c r="A2" s="43" t="s">
        <v>43</v>
      </c>
      <c r="B2" s="7"/>
      <c r="C2" s="8"/>
      <c r="D2" s="8" t="s">
        <v>54</v>
      </c>
      <c r="E2" s="8"/>
      <c r="F2" s="8"/>
      <c r="G2" s="8"/>
      <c r="H2" s="9"/>
      <c r="I2" s="10"/>
      <c r="J2" s="96"/>
      <c r="K2" s="97"/>
      <c r="L2" s="98"/>
      <c r="M2" s="100"/>
      <c r="N2" s="100" t="s">
        <v>45</v>
      </c>
    </row>
    <row r="3" spans="1:14">
      <c r="A3" s="94"/>
      <c r="B3" s="94"/>
      <c r="C3" s="94"/>
      <c r="D3" s="94"/>
      <c r="E3" s="94"/>
      <c r="F3" s="94"/>
      <c r="G3" s="94"/>
      <c r="H3" s="94"/>
      <c r="I3" s="40"/>
      <c r="J3" s="57"/>
      <c r="K3" s="97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101" t="s">
        <v>5</v>
      </c>
      <c r="K4" s="101" t="s">
        <v>6</v>
      </c>
      <c r="L4" s="101" t="s">
        <v>8</v>
      </c>
      <c r="M4" s="101" t="s">
        <v>9</v>
      </c>
      <c r="N4" s="101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2161.2710000000002</v>
      </c>
      <c r="J5" s="47">
        <v>714.39900000000011</v>
      </c>
      <c r="K5" s="47">
        <v>529.61199999999997</v>
      </c>
      <c r="L5" s="81">
        <v>24.898000000000003</v>
      </c>
      <c r="M5" s="47">
        <v>247.15299999999999</v>
      </c>
      <c r="N5" s="47">
        <v>645.20899999999995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1850.3420000000001</v>
      </c>
      <c r="J6" s="46">
        <v>714.39900000000011</v>
      </c>
      <c r="K6" s="46">
        <v>241.47499999999997</v>
      </c>
      <c r="L6" s="84">
        <v>2.1059999999999999</v>
      </c>
      <c r="M6" s="46">
        <v>247.15299999999999</v>
      </c>
      <c r="N6" s="46">
        <v>645.20899999999995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961.50000000000011</v>
      </c>
      <c r="J7" s="46">
        <v>714.39900000000011</v>
      </c>
      <c r="K7" s="46">
        <v>241.17399999999998</v>
      </c>
      <c r="L7" s="84">
        <v>2.1059999999999999</v>
      </c>
      <c r="M7" s="46">
        <v>3.8210000000000002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911.86700000000008</v>
      </c>
      <c r="J8" s="46">
        <v>714.39900000000011</v>
      </c>
      <c r="K8" s="46">
        <v>191.541</v>
      </c>
      <c r="L8" s="84">
        <v>2.1059999999999999</v>
      </c>
      <c r="M8" s="46">
        <v>3.8210000000000002</v>
      </c>
      <c r="N8" s="46">
        <v>0</v>
      </c>
    </row>
    <row r="9" spans="1:14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520.27700000000004</v>
      </c>
      <c r="J9" s="77">
        <v>520.27700000000004</v>
      </c>
      <c r="K9" s="102"/>
      <c r="L9" s="77"/>
      <c r="M9" s="51"/>
      <c r="N9" s="77"/>
    </row>
    <row r="10" spans="1:14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194.27800000000002</v>
      </c>
      <c r="J10" s="77">
        <v>194.12200000000001</v>
      </c>
      <c r="K10" s="103">
        <v>0.156</v>
      </c>
      <c r="L10" s="77"/>
      <c r="M10" s="51"/>
      <c r="N10" s="77"/>
    </row>
    <row r="11" spans="1:14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189.625</v>
      </c>
      <c r="J11" s="77"/>
      <c r="K11" s="102">
        <v>189.625</v>
      </c>
      <c r="L11" s="77"/>
      <c r="M11" s="51"/>
      <c r="N11" s="77"/>
    </row>
    <row r="12" spans="1:14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7.6869999999999994</v>
      </c>
      <c r="J12" s="77"/>
      <c r="K12" s="102">
        <v>1.76</v>
      </c>
      <c r="L12" s="77">
        <v>2.1059999999999999</v>
      </c>
      <c r="M12" s="51">
        <v>3.8210000000000002</v>
      </c>
      <c r="N12" s="77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49.632999999999996</v>
      </c>
      <c r="J13" s="46">
        <v>0</v>
      </c>
      <c r="K13" s="46">
        <v>49.632999999999996</v>
      </c>
      <c r="L13" s="46">
        <v>0</v>
      </c>
      <c r="M13" s="46">
        <v>0</v>
      </c>
      <c r="N13" s="46">
        <v>0</v>
      </c>
    </row>
    <row r="14" spans="1:14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24.178000000000001</v>
      </c>
      <c r="J14" s="77"/>
      <c r="K14" s="103">
        <v>24.178000000000001</v>
      </c>
      <c r="L14" s="77"/>
      <c r="M14" s="51"/>
      <c r="N14" s="77"/>
    </row>
    <row r="15" spans="1:14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104"/>
      <c r="K15" s="102"/>
      <c r="L15" s="77"/>
      <c r="M15" s="77"/>
      <c r="N15" s="77"/>
    </row>
    <row r="16" spans="1:14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25.454999999999998</v>
      </c>
      <c r="J16" s="77"/>
      <c r="K16" s="102">
        <v>25.454999999999998</v>
      </c>
      <c r="L16" s="77"/>
      <c r="M16" s="77"/>
      <c r="N16" s="77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888.84199999999987</v>
      </c>
      <c r="J17" s="46">
        <v>0</v>
      </c>
      <c r="K17" s="46">
        <v>0.30099999999999999</v>
      </c>
      <c r="L17" s="46">
        <v>0</v>
      </c>
      <c r="M17" s="46">
        <v>243.33199999999999</v>
      </c>
      <c r="N17" s="46">
        <v>645.20899999999995</v>
      </c>
    </row>
    <row r="18" spans="1:14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149.73500000000001</v>
      </c>
      <c r="J18" s="77"/>
      <c r="K18" s="103"/>
      <c r="L18" s="77"/>
      <c r="M18" s="51">
        <v>149.73500000000001</v>
      </c>
      <c r="N18" s="77"/>
    </row>
    <row r="19" spans="1:14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93.067999999999998</v>
      </c>
      <c r="J19" s="77"/>
      <c r="K19" s="102"/>
      <c r="L19" s="77"/>
      <c r="M19" s="51">
        <v>93.067999999999998</v>
      </c>
      <c r="N19" s="77"/>
    </row>
    <row r="20" spans="1:14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7"/>
      <c r="K20" s="102"/>
      <c r="L20" s="77"/>
      <c r="M20" s="77"/>
      <c r="N20" s="77"/>
    </row>
    <row r="21" spans="1:14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646.03899999999999</v>
      </c>
      <c r="J21" s="77"/>
      <c r="K21" s="51">
        <v>0.30099999999999999</v>
      </c>
      <c r="L21" s="77"/>
      <c r="M21" s="51">
        <v>0.52900000000000003</v>
      </c>
      <c r="N21" s="103">
        <v>645.20899999999995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310.92899999999997</v>
      </c>
      <c r="J22" s="46">
        <v>0</v>
      </c>
      <c r="K22" s="46">
        <v>288.137</v>
      </c>
      <c r="L22" s="84">
        <v>22.792000000000002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310.92899999999997</v>
      </c>
      <c r="J23" s="46">
        <v>0</v>
      </c>
      <c r="K23" s="46">
        <v>288.137</v>
      </c>
      <c r="L23" s="84">
        <v>22.792000000000002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309.47500000000002</v>
      </c>
      <c r="J24" s="46">
        <v>0</v>
      </c>
      <c r="K24" s="46">
        <v>286.68299999999999</v>
      </c>
      <c r="L24" s="84">
        <v>22.792000000000002</v>
      </c>
      <c r="M24" s="46">
        <v>0</v>
      </c>
      <c r="N24" s="46">
        <v>0</v>
      </c>
    </row>
    <row r="25" spans="1:14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7"/>
      <c r="K25" s="102"/>
      <c r="L25" s="77"/>
      <c r="M25" s="77"/>
      <c r="N25" s="77"/>
    </row>
    <row r="26" spans="1:14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27.699000000000002</v>
      </c>
      <c r="J26" s="77"/>
      <c r="K26" s="103">
        <v>27.699000000000002</v>
      </c>
      <c r="L26" s="77"/>
      <c r="M26" s="51"/>
      <c r="N26" s="77"/>
    </row>
    <row r="27" spans="1:14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253.15799999999999</v>
      </c>
      <c r="J27" s="77"/>
      <c r="K27" s="77">
        <v>253.15799999999999</v>
      </c>
      <c r="L27" s="77"/>
      <c r="M27" s="51"/>
      <c r="N27" s="77"/>
    </row>
    <row r="28" spans="1:14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28.618000000000002</v>
      </c>
      <c r="J28" s="77"/>
      <c r="K28" s="103">
        <v>5.8259999999999996</v>
      </c>
      <c r="L28" s="77">
        <v>22.792000000000002</v>
      </c>
      <c r="M28" s="51"/>
      <c r="N28" s="77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1.454</v>
      </c>
      <c r="J29" s="46">
        <v>0</v>
      </c>
      <c r="K29" s="46">
        <v>1.454</v>
      </c>
      <c r="L29" s="46">
        <v>0</v>
      </c>
      <c r="M29" s="46">
        <v>0</v>
      </c>
      <c r="N29" s="46">
        <v>0</v>
      </c>
    </row>
    <row r="30" spans="1:14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7"/>
      <c r="K30" s="102"/>
      <c r="L30" s="77"/>
      <c r="M30" s="77"/>
      <c r="N30" s="77"/>
    </row>
    <row r="31" spans="1:14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7"/>
      <c r="K31" s="102"/>
      <c r="L31" s="77"/>
      <c r="M31" s="77"/>
      <c r="N31" s="77"/>
    </row>
    <row r="32" spans="1:14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1.454</v>
      </c>
      <c r="J32" s="77"/>
      <c r="K32" s="77">
        <v>1.454</v>
      </c>
      <c r="L32" s="77"/>
      <c r="M32" s="51"/>
      <c r="N32" s="77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51"/>
      <c r="K34" s="102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51"/>
      <c r="K35" s="102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51"/>
      <c r="K36" s="102"/>
      <c r="L36" s="77"/>
      <c r="M36" s="51"/>
      <c r="N36" s="51"/>
    </row>
    <row r="37" spans="1:14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0</v>
      </c>
      <c r="J37" s="53"/>
      <c r="K37" s="105">
        <v>0</v>
      </c>
      <c r="L37" s="106"/>
      <c r="M37" s="53"/>
      <c r="N37" s="10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37"/>
  <sheetViews>
    <sheetView tabSelected="1" workbookViewId="0">
      <selection activeCell="U22" sqref="U22"/>
    </sheetView>
  </sheetViews>
  <sheetFormatPr defaultRowHeight="13.2"/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96"/>
      <c r="K1" s="97"/>
      <c r="L1" s="98"/>
      <c r="M1" s="99"/>
      <c r="N1" s="99"/>
    </row>
    <row r="2" spans="1:14" ht="13.8">
      <c r="A2" s="43" t="s">
        <v>43</v>
      </c>
      <c r="B2" s="7"/>
      <c r="C2" s="8"/>
      <c r="D2" s="8" t="s">
        <v>55</v>
      </c>
      <c r="E2" s="8"/>
      <c r="F2" s="8"/>
      <c r="G2" s="8"/>
      <c r="H2" s="9"/>
      <c r="I2" s="10"/>
      <c r="J2" s="96"/>
      <c r="K2" s="97"/>
      <c r="L2" s="98"/>
      <c r="M2" s="100"/>
      <c r="N2" s="100" t="s">
        <v>45</v>
      </c>
    </row>
    <row r="3" spans="1:14">
      <c r="A3" s="94"/>
      <c r="B3" s="94"/>
      <c r="C3" s="94"/>
      <c r="D3" s="94"/>
      <c r="E3" s="94"/>
      <c r="F3" s="94"/>
      <c r="G3" s="94"/>
      <c r="H3" s="94"/>
      <c r="I3" s="40"/>
      <c r="J3" s="57"/>
      <c r="K3" s="97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101" t="s">
        <v>5</v>
      </c>
      <c r="K4" s="101" t="s">
        <v>6</v>
      </c>
      <c r="L4" s="101" t="s">
        <v>8</v>
      </c>
      <c r="M4" s="101" t="s">
        <v>9</v>
      </c>
      <c r="N4" s="101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2666.7089999999998</v>
      </c>
      <c r="J5" s="47">
        <v>851.27</v>
      </c>
      <c r="K5" s="47">
        <v>553.80999999999995</v>
      </c>
      <c r="L5" s="81">
        <v>23.457000000000001</v>
      </c>
      <c r="M5" s="47">
        <v>313.78200000000004</v>
      </c>
      <c r="N5" s="47">
        <v>924.39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2314.4769999999999</v>
      </c>
      <c r="J6" s="46">
        <v>851.27</v>
      </c>
      <c r="K6" s="46">
        <v>222.80900000000003</v>
      </c>
      <c r="L6" s="84">
        <v>2.226</v>
      </c>
      <c r="M6" s="46">
        <v>313.78200000000004</v>
      </c>
      <c r="N6" s="46">
        <v>924.39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1078.9150000000002</v>
      </c>
      <c r="J7" s="46">
        <v>851.27</v>
      </c>
      <c r="K7" s="46">
        <v>222.46800000000002</v>
      </c>
      <c r="L7" s="84">
        <v>2.226</v>
      </c>
      <c r="M7" s="46">
        <v>2.9510000000000001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1051.5190000000002</v>
      </c>
      <c r="J8" s="46">
        <v>851.27</v>
      </c>
      <c r="K8" s="46">
        <v>195.072</v>
      </c>
      <c r="L8" s="84">
        <v>2.226</v>
      </c>
      <c r="M8" s="46">
        <v>2.9510000000000001</v>
      </c>
      <c r="N8" s="46">
        <v>0</v>
      </c>
    </row>
    <row r="9" spans="1:14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554.85799999999995</v>
      </c>
      <c r="J9" s="77">
        <v>554.85799999999995</v>
      </c>
      <c r="K9" s="102"/>
      <c r="L9" s="77"/>
      <c r="M9" s="51"/>
      <c r="N9" s="77"/>
    </row>
    <row r="10" spans="1:14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296.55399999999997</v>
      </c>
      <c r="J10" s="77">
        <v>296.41199999999998</v>
      </c>
      <c r="K10" s="103">
        <v>0.14199999999999999</v>
      </c>
      <c r="L10" s="77"/>
      <c r="M10" s="51"/>
      <c r="N10" s="77"/>
    </row>
    <row r="11" spans="1:14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193.26300000000001</v>
      </c>
      <c r="J11" s="77"/>
      <c r="K11" s="102">
        <v>193.26300000000001</v>
      </c>
      <c r="L11" s="77"/>
      <c r="M11" s="51"/>
      <c r="N11" s="77"/>
    </row>
    <row r="12" spans="1:14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6.8439999999999994</v>
      </c>
      <c r="J12" s="77"/>
      <c r="K12" s="102">
        <v>1.667</v>
      </c>
      <c r="L12" s="77">
        <v>2.226</v>
      </c>
      <c r="M12" s="51">
        <v>2.9510000000000001</v>
      </c>
      <c r="N12" s="77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27.396000000000001</v>
      </c>
      <c r="J13" s="46">
        <v>0</v>
      </c>
      <c r="K13" s="46">
        <v>27.396000000000001</v>
      </c>
      <c r="L13" s="46">
        <v>0</v>
      </c>
      <c r="M13" s="46">
        <v>0</v>
      </c>
      <c r="N13" s="46">
        <v>0</v>
      </c>
    </row>
    <row r="14" spans="1:14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23.812000000000001</v>
      </c>
      <c r="J14" s="77"/>
      <c r="K14" s="103">
        <v>23.812000000000001</v>
      </c>
      <c r="L14" s="77"/>
      <c r="M14" s="51"/>
      <c r="N14" s="77"/>
    </row>
    <row r="15" spans="1:14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104"/>
      <c r="K15" s="102"/>
      <c r="L15" s="77"/>
      <c r="M15" s="77"/>
      <c r="N15" s="77"/>
    </row>
    <row r="16" spans="1:14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3.5840000000000001</v>
      </c>
      <c r="J16" s="77"/>
      <c r="K16" s="102">
        <v>3.5840000000000001</v>
      </c>
      <c r="L16" s="77"/>
      <c r="M16" s="77"/>
      <c r="N16" s="77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1235.5619999999999</v>
      </c>
      <c r="J17" s="46">
        <v>0</v>
      </c>
      <c r="K17" s="46">
        <v>0.34100000000000003</v>
      </c>
      <c r="L17" s="46">
        <v>0</v>
      </c>
      <c r="M17" s="46">
        <v>310.83100000000002</v>
      </c>
      <c r="N17" s="46">
        <v>924.39</v>
      </c>
    </row>
    <row r="18" spans="1:14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185.982</v>
      </c>
      <c r="J18" s="77"/>
      <c r="K18" s="103"/>
      <c r="L18" s="77"/>
      <c r="M18" s="51">
        <v>185.982</v>
      </c>
      <c r="N18" s="77"/>
    </row>
    <row r="19" spans="1:14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123.435</v>
      </c>
      <c r="J19" s="77"/>
      <c r="K19" s="102"/>
      <c r="L19" s="77"/>
      <c r="M19" s="51">
        <v>123.435</v>
      </c>
      <c r="N19" s="77"/>
    </row>
    <row r="20" spans="1:14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7"/>
      <c r="K20" s="102"/>
      <c r="L20" s="77"/>
      <c r="M20" s="77"/>
      <c r="N20" s="77"/>
    </row>
    <row r="21" spans="1:14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926.14499999999998</v>
      </c>
      <c r="J21" s="77"/>
      <c r="K21" s="51">
        <v>0.34100000000000003</v>
      </c>
      <c r="L21" s="77"/>
      <c r="M21" s="51">
        <v>1.4139999999999999</v>
      </c>
      <c r="N21" s="103">
        <v>924.39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352.23199999999997</v>
      </c>
      <c r="J22" s="46">
        <v>0</v>
      </c>
      <c r="K22" s="46">
        <v>331.00099999999998</v>
      </c>
      <c r="L22" s="84">
        <v>21.231000000000002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352.23199999999997</v>
      </c>
      <c r="J23" s="46">
        <v>0</v>
      </c>
      <c r="K23" s="46">
        <v>331.00099999999998</v>
      </c>
      <c r="L23" s="84">
        <v>21.231000000000002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321.02099999999996</v>
      </c>
      <c r="J24" s="46">
        <v>0</v>
      </c>
      <c r="K24" s="46">
        <v>299.78999999999996</v>
      </c>
      <c r="L24" s="84">
        <v>21.231000000000002</v>
      </c>
      <c r="M24" s="46">
        <v>0</v>
      </c>
      <c r="N24" s="46">
        <v>0</v>
      </c>
    </row>
    <row r="25" spans="1:14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7"/>
      <c r="K25" s="102"/>
      <c r="L25" s="77"/>
      <c r="M25" s="77"/>
      <c r="N25" s="77"/>
    </row>
    <row r="26" spans="1:14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25.548999999999999</v>
      </c>
      <c r="J26" s="77"/>
      <c r="K26" s="103">
        <v>25.548999999999999</v>
      </c>
      <c r="L26" s="77"/>
      <c r="M26" s="51"/>
      <c r="N26" s="77"/>
    </row>
    <row r="27" spans="1:14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269.09800000000001</v>
      </c>
      <c r="J27" s="77"/>
      <c r="K27" s="77">
        <v>269.09800000000001</v>
      </c>
      <c r="L27" s="77"/>
      <c r="M27" s="51"/>
      <c r="N27" s="77"/>
    </row>
    <row r="28" spans="1:14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26.374000000000002</v>
      </c>
      <c r="J28" s="77"/>
      <c r="K28" s="103">
        <v>5.1429999999999998</v>
      </c>
      <c r="L28" s="77">
        <v>21.231000000000002</v>
      </c>
      <c r="M28" s="51"/>
      <c r="N28" s="77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31.210999999999999</v>
      </c>
      <c r="J29" s="46">
        <v>0</v>
      </c>
      <c r="K29" s="46">
        <v>31.210999999999999</v>
      </c>
      <c r="L29" s="46">
        <v>0</v>
      </c>
      <c r="M29" s="46">
        <v>0</v>
      </c>
      <c r="N29" s="46">
        <v>0</v>
      </c>
    </row>
    <row r="30" spans="1:14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7"/>
      <c r="K30" s="102"/>
      <c r="L30" s="77"/>
      <c r="M30" s="77"/>
      <c r="N30" s="77"/>
    </row>
    <row r="31" spans="1:14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7"/>
      <c r="K31" s="102"/>
      <c r="L31" s="77"/>
      <c r="M31" s="77"/>
      <c r="N31" s="77"/>
    </row>
    <row r="32" spans="1:14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31.210999999999999</v>
      </c>
      <c r="J32" s="77"/>
      <c r="K32" s="77">
        <v>31.210999999999999</v>
      </c>
      <c r="L32" s="77"/>
      <c r="M32" s="51"/>
      <c r="N32" s="77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51"/>
      <c r="K34" s="102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51"/>
      <c r="K35" s="102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51"/>
      <c r="K36" s="102"/>
      <c r="L36" s="77"/>
      <c r="M36" s="51"/>
      <c r="N36" s="51"/>
    </row>
    <row r="37" spans="1:14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0</v>
      </c>
      <c r="J37" s="53"/>
      <c r="K37" s="105">
        <v>0</v>
      </c>
      <c r="L37" s="106"/>
      <c r="M37" s="53"/>
      <c r="N37" s="10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38"/>
  <sheetViews>
    <sheetView zoomScale="75" workbookViewId="0">
      <selection activeCell="A37" sqref="A37:O37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3" width="4.109375" style="6" customWidth="1"/>
    <col min="4" max="4" width="4.44140625" style="6" customWidth="1"/>
    <col min="5" max="5" width="4.33203125" style="6" customWidth="1"/>
    <col min="6" max="6" width="3.88671875" style="6" customWidth="1"/>
    <col min="7" max="7" width="28.44140625" style="6" customWidth="1"/>
    <col min="8" max="8" width="14.6640625" style="6" customWidth="1"/>
    <col min="9" max="9" width="10.6640625" style="40" customWidth="1"/>
    <col min="10" max="15" width="9.6640625" style="58" customWidth="1"/>
    <col min="16" max="16384" width="11.44140625" style="42"/>
  </cols>
  <sheetData>
    <row r="1" spans="1:15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41"/>
      <c r="K1" s="41"/>
      <c r="L1" s="41"/>
      <c r="M1" s="41"/>
      <c r="N1" s="41"/>
      <c r="O1" s="41"/>
    </row>
    <row r="2" spans="1:15" ht="13.8">
      <c r="A2" s="43" t="s">
        <v>36</v>
      </c>
      <c r="B2" s="7"/>
      <c r="C2" s="8"/>
      <c r="D2" s="8"/>
      <c r="E2" s="8"/>
      <c r="F2" s="8"/>
      <c r="G2" s="8"/>
      <c r="H2" s="9"/>
      <c r="I2" s="10"/>
      <c r="J2" s="44"/>
      <c r="K2" s="44"/>
      <c r="L2" s="44"/>
      <c r="M2" s="44"/>
      <c r="N2" s="44"/>
      <c r="O2" s="44"/>
    </row>
    <row r="3" spans="1:15">
      <c r="B3" s="39"/>
      <c r="C3" s="38"/>
      <c r="E3" s="38"/>
      <c r="I3" s="57"/>
      <c r="J3" s="57"/>
      <c r="K3" s="57"/>
      <c r="L3" s="57"/>
      <c r="M3" s="57"/>
      <c r="N3" s="57"/>
      <c r="O3" s="57"/>
    </row>
    <row r="4" spans="1:15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7</v>
      </c>
      <c r="M4" s="45" t="s">
        <v>8</v>
      </c>
      <c r="N4" s="45" t="s">
        <v>9</v>
      </c>
      <c r="O4" s="45" t="s">
        <v>10</v>
      </c>
    </row>
    <row r="5" spans="1:15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47">
        <f t="shared" ref="I5:O5" si="0">I6+I22</f>
        <v>528.19900000000007</v>
      </c>
      <c r="J5" s="47">
        <f t="shared" si="0"/>
        <v>151.43200000000002</v>
      </c>
      <c r="K5" s="47">
        <f t="shared" si="0"/>
        <v>257.786</v>
      </c>
      <c r="L5" s="47">
        <f t="shared" si="0"/>
        <v>28.625</v>
      </c>
      <c r="M5" s="47">
        <f t="shared" si="0"/>
        <v>15.311</v>
      </c>
      <c r="N5" s="47">
        <f t="shared" si="0"/>
        <v>43.290999999999997</v>
      </c>
      <c r="O5" s="47">
        <f t="shared" si="0"/>
        <v>31.754000000000001</v>
      </c>
    </row>
    <row r="6" spans="1:15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46">
        <f t="shared" ref="I6:O6" si="1">I7+I17</f>
        <v>270.601</v>
      </c>
      <c r="J6" s="46">
        <f t="shared" si="1"/>
        <v>151.43200000000002</v>
      </c>
      <c r="K6" s="46">
        <f t="shared" si="1"/>
        <v>13.627000000000001</v>
      </c>
      <c r="L6" s="46">
        <f t="shared" si="1"/>
        <v>28.625</v>
      </c>
      <c r="M6" s="46">
        <f t="shared" si="1"/>
        <v>1.8720000000000001</v>
      </c>
      <c r="N6" s="46">
        <f t="shared" si="1"/>
        <v>43.290999999999997</v>
      </c>
      <c r="O6" s="46">
        <f t="shared" si="1"/>
        <v>31.754000000000001</v>
      </c>
    </row>
    <row r="7" spans="1:15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46">
        <f t="shared" ref="I7:I21" si="2">SUM(J7:O7)</f>
        <v>195.56500000000003</v>
      </c>
      <c r="J7" s="46">
        <f t="shared" ref="J7:O7" si="3">J8+J13</f>
        <v>151.43200000000002</v>
      </c>
      <c r="K7" s="46">
        <f t="shared" si="3"/>
        <v>13.627000000000001</v>
      </c>
      <c r="L7" s="46">
        <f t="shared" si="3"/>
        <v>28.625</v>
      </c>
      <c r="M7" s="46">
        <f t="shared" si="3"/>
        <v>1.8720000000000001</v>
      </c>
      <c r="N7" s="46">
        <f t="shared" si="3"/>
        <v>8.9999999999999993E-3</v>
      </c>
      <c r="O7" s="46">
        <f t="shared" si="3"/>
        <v>0</v>
      </c>
    </row>
    <row r="8" spans="1:15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46">
        <f t="shared" si="2"/>
        <v>181.93800000000002</v>
      </c>
      <c r="J8" s="46">
        <f t="shared" ref="J8:O8" si="4">SUM(J9:J12)</f>
        <v>151.43200000000002</v>
      </c>
      <c r="K8" s="46">
        <f t="shared" si="4"/>
        <v>0</v>
      </c>
      <c r="L8" s="46">
        <f t="shared" si="4"/>
        <v>28.625</v>
      </c>
      <c r="M8" s="46">
        <f t="shared" si="4"/>
        <v>1.8720000000000001</v>
      </c>
      <c r="N8" s="46">
        <f t="shared" si="4"/>
        <v>8.9999999999999993E-3</v>
      </c>
      <c r="O8" s="46">
        <f t="shared" si="4"/>
        <v>0</v>
      </c>
    </row>
    <row r="9" spans="1:15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59">
        <f t="shared" si="2"/>
        <v>36.603999999999999</v>
      </c>
      <c r="J9" s="60">
        <v>36.603999999999999</v>
      </c>
      <c r="K9" s="60"/>
      <c r="L9" s="60"/>
      <c r="M9" s="60"/>
      <c r="N9" s="60"/>
      <c r="O9" s="60"/>
    </row>
    <row r="10" spans="1:15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59">
        <f t="shared" si="2"/>
        <v>114.828</v>
      </c>
      <c r="J10" s="60">
        <v>114.828</v>
      </c>
      <c r="K10" s="63">
        <v>0</v>
      </c>
      <c r="L10" s="60"/>
      <c r="M10" s="60"/>
      <c r="N10" s="60"/>
      <c r="O10" s="60"/>
    </row>
    <row r="11" spans="1:15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59">
        <f t="shared" si="2"/>
        <v>28.625</v>
      </c>
      <c r="J11" s="60"/>
      <c r="K11" s="63"/>
      <c r="L11" s="60">
        <v>28.625</v>
      </c>
      <c r="M11" s="60"/>
      <c r="N11" s="60"/>
      <c r="O11" s="60"/>
    </row>
    <row r="12" spans="1:15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59">
        <f t="shared" si="2"/>
        <v>1.881</v>
      </c>
      <c r="J12" s="60"/>
      <c r="K12" s="63">
        <v>0</v>
      </c>
      <c r="L12" s="60"/>
      <c r="M12" s="60">
        <v>1.8720000000000001</v>
      </c>
      <c r="N12" s="60">
        <v>8.9999999999999993E-3</v>
      </c>
      <c r="O12" s="60"/>
    </row>
    <row r="13" spans="1:15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46">
        <f t="shared" si="2"/>
        <v>13.627000000000001</v>
      </c>
      <c r="J13" s="46">
        <f t="shared" ref="J13:O13" si="5">SUM(J14:J16)</f>
        <v>0</v>
      </c>
      <c r="K13" s="46">
        <f t="shared" si="5"/>
        <v>13.627000000000001</v>
      </c>
      <c r="L13" s="46">
        <f t="shared" si="5"/>
        <v>0</v>
      </c>
      <c r="M13" s="46">
        <f t="shared" si="5"/>
        <v>0</v>
      </c>
      <c r="N13" s="46">
        <f t="shared" si="5"/>
        <v>0</v>
      </c>
      <c r="O13" s="46">
        <f t="shared" si="5"/>
        <v>0</v>
      </c>
    </row>
    <row r="14" spans="1:15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59">
        <f t="shared" si="2"/>
        <v>13.627000000000001</v>
      </c>
      <c r="J14" s="60"/>
      <c r="K14" s="60">
        <v>13.627000000000001</v>
      </c>
      <c r="L14" s="60"/>
      <c r="M14" s="60"/>
      <c r="N14" s="60"/>
      <c r="O14" s="60"/>
    </row>
    <row r="15" spans="1:15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59">
        <f t="shared" si="2"/>
        <v>0</v>
      </c>
      <c r="J15" s="64"/>
      <c r="K15" s="60"/>
      <c r="L15" s="60"/>
      <c r="M15" s="60"/>
      <c r="N15" s="60"/>
      <c r="O15" s="60"/>
    </row>
    <row r="16" spans="1:15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59">
        <f t="shared" si="2"/>
        <v>0</v>
      </c>
      <c r="J16" s="60"/>
      <c r="K16" s="60"/>
      <c r="L16" s="60"/>
      <c r="M16" s="60"/>
      <c r="N16" s="60"/>
      <c r="O16" s="60"/>
    </row>
    <row r="17" spans="1:15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46">
        <f t="shared" si="2"/>
        <v>75.036000000000001</v>
      </c>
      <c r="J17" s="46">
        <f t="shared" ref="J17:O17" si="6">SUM(J18:J21)</f>
        <v>0</v>
      </c>
      <c r="K17" s="46">
        <f t="shared" si="6"/>
        <v>0</v>
      </c>
      <c r="L17" s="46">
        <f t="shared" si="6"/>
        <v>0</v>
      </c>
      <c r="M17" s="46">
        <f t="shared" si="6"/>
        <v>0</v>
      </c>
      <c r="N17" s="46">
        <f t="shared" si="6"/>
        <v>43.281999999999996</v>
      </c>
      <c r="O17" s="46">
        <f t="shared" si="6"/>
        <v>31.754000000000001</v>
      </c>
    </row>
    <row r="18" spans="1:15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59">
        <f t="shared" si="2"/>
        <v>43.281999999999996</v>
      </c>
      <c r="J18" s="60"/>
      <c r="K18" s="60"/>
      <c r="L18" s="60"/>
      <c r="M18" s="60"/>
      <c r="N18" s="60">
        <v>43.281999999999996</v>
      </c>
      <c r="O18" s="60"/>
    </row>
    <row r="19" spans="1:15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59">
        <f t="shared" si="2"/>
        <v>0</v>
      </c>
      <c r="J19" s="60"/>
      <c r="K19" s="60"/>
      <c r="L19" s="60"/>
      <c r="M19" s="60"/>
      <c r="N19" s="60"/>
      <c r="O19" s="60"/>
    </row>
    <row r="20" spans="1:15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59">
        <f t="shared" si="2"/>
        <v>0</v>
      </c>
      <c r="J20" s="60"/>
      <c r="K20" s="60"/>
      <c r="L20" s="60"/>
      <c r="M20" s="60"/>
      <c r="N20" s="60"/>
      <c r="O20" s="60"/>
    </row>
    <row r="21" spans="1:15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59">
        <f t="shared" si="2"/>
        <v>31.754000000000001</v>
      </c>
      <c r="J21" s="60"/>
      <c r="K21" s="60"/>
      <c r="L21" s="60"/>
      <c r="M21" s="60"/>
      <c r="N21" s="60"/>
      <c r="O21" s="60">
        <v>31.754000000000001</v>
      </c>
    </row>
    <row r="22" spans="1:15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46">
        <f t="shared" ref="I22:O22" si="7">I23+I33</f>
        <v>257.59800000000001</v>
      </c>
      <c r="J22" s="46">
        <f t="shared" si="7"/>
        <v>0</v>
      </c>
      <c r="K22" s="46">
        <f t="shared" si="7"/>
        <v>244.15900000000002</v>
      </c>
      <c r="L22" s="46">
        <f t="shared" si="7"/>
        <v>0</v>
      </c>
      <c r="M22" s="46">
        <f t="shared" si="7"/>
        <v>13.439</v>
      </c>
      <c r="N22" s="46">
        <f t="shared" si="7"/>
        <v>0</v>
      </c>
      <c r="O22" s="46">
        <f t="shared" si="7"/>
        <v>0</v>
      </c>
    </row>
    <row r="23" spans="1:15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46">
        <f t="shared" ref="I23:I37" si="8">SUM(J23:O23)</f>
        <v>254.09900000000002</v>
      </c>
      <c r="J23" s="46">
        <f t="shared" ref="J23:O23" si="9">J24+J29</f>
        <v>0</v>
      </c>
      <c r="K23" s="46">
        <f t="shared" si="9"/>
        <v>240.66000000000003</v>
      </c>
      <c r="L23" s="46">
        <f t="shared" si="9"/>
        <v>0</v>
      </c>
      <c r="M23" s="46">
        <f t="shared" si="9"/>
        <v>13.439</v>
      </c>
      <c r="N23" s="46">
        <f t="shared" si="9"/>
        <v>0</v>
      </c>
      <c r="O23" s="46">
        <f t="shared" si="9"/>
        <v>0</v>
      </c>
    </row>
    <row r="24" spans="1:15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46">
        <f t="shared" si="8"/>
        <v>250.92400000000001</v>
      </c>
      <c r="J24" s="46">
        <f t="shared" ref="J24:O24" si="10">SUM(J25:J28)</f>
        <v>0</v>
      </c>
      <c r="K24" s="46">
        <f t="shared" si="10"/>
        <v>237.48500000000001</v>
      </c>
      <c r="L24" s="46">
        <f t="shared" si="10"/>
        <v>0</v>
      </c>
      <c r="M24" s="46">
        <f t="shared" si="10"/>
        <v>13.439</v>
      </c>
      <c r="N24" s="46">
        <f t="shared" si="10"/>
        <v>0</v>
      </c>
      <c r="O24" s="46">
        <f t="shared" si="10"/>
        <v>0</v>
      </c>
    </row>
    <row r="25" spans="1:15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59">
        <f t="shared" si="8"/>
        <v>0</v>
      </c>
      <c r="J25" s="60"/>
      <c r="K25" s="60"/>
      <c r="L25" s="60"/>
      <c r="M25" s="60"/>
      <c r="N25" s="60"/>
      <c r="O25" s="60"/>
    </row>
    <row r="26" spans="1:15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59">
        <f t="shared" si="8"/>
        <v>30.812000000000001</v>
      </c>
      <c r="J26" s="60"/>
      <c r="K26" s="60">
        <v>30.812000000000001</v>
      </c>
      <c r="L26" s="60"/>
      <c r="M26" s="60"/>
      <c r="N26" s="60"/>
      <c r="O26" s="60"/>
    </row>
    <row r="27" spans="1:15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59">
        <f t="shared" si="8"/>
        <v>202.63</v>
      </c>
      <c r="J27" s="60"/>
      <c r="K27" s="60">
        <v>202.63</v>
      </c>
      <c r="L27" s="60"/>
      <c r="M27" s="60"/>
      <c r="N27" s="60"/>
      <c r="O27" s="60"/>
    </row>
    <row r="28" spans="1:15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59">
        <f t="shared" si="8"/>
        <v>17.481999999999999</v>
      </c>
      <c r="J28" s="60"/>
      <c r="K28" s="60">
        <v>4.0430000000000001</v>
      </c>
      <c r="L28" s="60"/>
      <c r="M28" s="60">
        <v>13.439</v>
      </c>
      <c r="N28" s="60"/>
      <c r="O28" s="60"/>
    </row>
    <row r="29" spans="1:15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46">
        <f t="shared" si="8"/>
        <v>3.1749999999999998</v>
      </c>
      <c r="J29" s="46">
        <f t="shared" ref="J29:O29" si="11">SUM(J30:J32)</f>
        <v>0</v>
      </c>
      <c r="K29" s="46">
        <f t="shared" si="11"/>
        <v>3.1749999999999998</v>
      </c>
      <c r="L29" s="46">
        <f t="shared" si="11"/>
        <v>0</v>
      </c>
      <c r="M29" s="46">
        <f t="shared" si="11"/>
        <v>0</v>
      </c>
      <c r="N29" s="46">
        <f t="shared" si="11"/>
        <v>0</v>
      </c>
      <c r="O29" s="46">
        <f t="shared" si="11"/>
        <v>0</v>
      </c>
    </row>
    <row r="30" spans="1:15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59">
        <f t="shared" si="8"/>
        <v>0</v>
      </c>
      <c r="J30" s="60"/>
      <c r="K30" s="60"/>
      <c r="L30" s="60"/>
      <c r="M30" s="60"/>
      <c r="N30" s="60"/>
      <c r="O30" s="60"/>
    </row>
    <row r="31" spans="1:15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59">
        <f t="shared" si="8"/>
        <v>0</v>
      </c>
      <c r="J31" s="60"/>
      <c r="K31" s="60"/>
      <c r="L31" s="60"/>
      <c r="M31" s="60"/>
      <c r="N31" s="60"/>
      <c r="O31" s="60"/>
    </row>
    <row r="32" spans="1:15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59">
        <f t="shared" si="8"/>
        <v>3.1749999999999998</v>
      </c>
      <c r="J32" s="60"/>
      <c r="K32" s="60">
        <v>3.1749999999999998</v>
      </c>
      <c r="L32" s="60"/>
      <c r="M32" s="60"/>
      <c r="N32" s="60"/>
      <c r="O32" s="60"/>
    </row>
    <row r="33" spans="1:15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46">
        <f t="shared" si="8"/>
        <v>3.4990000000000001</v>
      </c>
      <c r="J33" s="46">
        <f t="shared" ref="J33:O33" si="12">SUM(J34:J37)</f>
        <v>0</v>
      </c>
      <c r="K33" s="46">
        <f t="shared" si="12"/>
        <v>3.4990000000000001</v>
      </c>
      <c r="L33" s="46">
        <f t="shared" si="12"/>
        <v>0</v>
      </c>
      <c r="M33" s="46">
        <f t="shared" si="12"/>
        <v>0</v>
      </c>
      <c r="N33" s="46">
        <f t="shared" si="12"/>
        <v>0</v>
      </c>
      <c r="O33" s="46">
        <f t="shared" si="12"/>
        <v>0</v>
      </c>
    </row>
    <row r="34" spans="1:15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50">
        <f t="shared" si="8"/>
        <v>0</v>
      </c>
      <c r="J34" s="51"/>
      <c r="K34" s="51"/>
      <c r="L34" s="51"/>
      <c r="M34" s="51"/>
      <c r="N34" s="51"/>
      <c r="O34" s="51"/>
    </row>
    <row r="35" spans="1:15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50">
        <f t="shared" si="8"/>
        <v>0</v>
      </c>
      <c r="J35" s="51"/>
      <c r="K35" s="51"/>
      <c r="L35" s="51"/>
      <c r="M35" s="51"/>
      <c r="N35" s="51"/>
      <c r="O35" s="51"/>
    </row>
    <row r="36" spans="1:15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50">
        <f t="shared" si="8"/>
        <v>0</v>
      </c>
      <c r="J36" s="51"/>
      <c r="K36" s="51"/>
      <c r="L36" s="51"/>
      <c r="M36" s="51"/>
      <c r="N36" s="51"/>
      <c r="O36" s="51"/>
    </row>
    <row r="37" spans="1:15" customFormat="1">
      <c r="A37" s="27"/>
      <c r="B37" s="36">
        <v>1152204</v>
      </c>
      <c r="C37" s="28"/>
      <c r="D37" s="30"/>
      <c r="E37" s="29"/>
      <c r="F37" s="30" t="s">
        <v>22</v>
      </c>
      <c r="G37" s="29"/>
      <c r="H37" s="30"/>
      <c r="I37" s="62">
        <f t="shared" si="8"/>
        <v>3.4990000000000001</v>
      </c>
      <c r="J37" s="61"/>
      <c r="K37" s="61">
        <v>3.4990000000000001</v>
      </c>
      <c r="L37" s="61"/>
      <c r="M37" s="61"/>
      <c r="N37" s="61"/>
      <c r="O37" s="61"/>
    </row>
    <row r="38" spans="1:15">
      <c r="B38" s="39"/>
      <c r="C38" s="38"/>
      <c r="E38" s="38"/>
      <c r="I38" s="57"/>
      <c r="J38" s="57"/>
      <c r="K38" s="57"/>
      <c r="L38" s="57"/>
      <c r="M38" s="57"/>
      <c r="N38" s="57"/>
      <c r="O38" s="57"/>
    </row>
  </sheetData>
  <phoneticPr fontId="1" type="noConversion"/>
  <pageMargins left="0.74803149606299213" right="0.74803149606299213" top="0.59055118110236227" bottom="0.59055118110236227" header="0.51181102362204722" footer="0.51181102362204722"/>
  <pageSetup paperSize="9" scale="85" orientation="landscape"/>
  <headerFooter alignWithMargins="0">
    <oddFooter>&amp;CESSPROS Questionnaire&amp;RPage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O37"/>
  <sheetViews>
    <sheetView zoomScale="75" workbookViewId="0">
      <selection activeCell="J8" sqref="J8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3" width="4.109375" style="6" customWidth="1"/>
    <col min="4" max="4" width="4.44140625" style="6" customWidth="1"/>
    <col min="5" max="5" width="4.33203125" style="6" customWidth="1"/>
    <col min="6" max="6" width="3.88671875" style="6" customWidth="1"/>
    <col min="7" max="7" width="28.44140625" style="6" customWidth="1"/>
    <col min="8" max="8" width="20.109375" style="6" customWidth="1"/>
    <col min="9" max="9" width="10.6640625" style="40" customWidth="1"/>
    <col min="10" max="15" width="9.6640625" style="58" customWidth="1"/>
    <col min="16" max="16384" width="11.44140625" style="42"/>
  </cols>
  <sheetData>
    <row r="1" spans="1:15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5"/>
      <c r="K1" s="41"/>
      <c r="L1" s="41"/>
      <c r="M1" s="41"/>
      <c r="N1" s="41"/>
      <c r="O1" s="41"/>
    </row>
    <row r="2" spans="1:15" ht="13.8">
      <c r="A2" s="43" t="s">
        <v>0</v>
      </c>
      <c r="B2" s="7"/>
      <c r="C2" s="8"/>
      <c r="D2" s="8"/>
      <c r="E2" s="8"/>
      <c r="F2" s="8"/>
      <c r="G2" s="8"/>
      <c r="H2" s="9"/>
      <c r="I2" s="10"/>
      <c r="J2" s="5"/>
      <c r="K2" s="44"/>
      <c r="L2" s="44"/>
      <c r="M2" s="44"/>
      <c r="N2" s="44"/>
      <c r="O2" s="44"/>
    </row>
    <row r="3" spans="1:15">
      <c r="A3" s="11"/>
      <c r="B3" s="12"/>
      <c r="C3" s="13"/>
      <c r="D3" s="14"/>
      <c r="E3" s="14"/>
      <c r="F3" s="14"/>
      <c r="G3" s="14"/>
      <c r="H3" s="15"/>
      <c r="I3" s="16" t="s">
        <v>4</v>
      </c>
      <c r="J3" s="45" t="s">
        <v>5</v>
      </c>
      <c r="K3" s="45" t="s">
        <v>6</v>
      </c>
      <c r="L3" s="45" t="s">
        <v>7</v>
      </c>
      <c r="M3" s="45" t="s">
        <v>8</v>
      </c>
      <c r="N3" s="45" t="s">
        <v>9</v>
      </c>
      <c r="O3" s="45" t="s">
        <v>10</v>
      </c>
    </row>
    <row r="4" spans="1:15">
      <c r="A4" s="54" t="s">
        <v>18</v>
      </c>
      <c r="B4" s="20">
        <v>1150000</v>
      </c>
      <c r="C4" s="32" t="s">
        <v>20</v>
      </c>
      <c r="D4" s="33"/>
      <c r="E4" s="33"/>
      <c r="F4" s="33"/>
      <c r="G4" s="33"/>
      <c r="H4" s="33"/>
      <c r="I4" s="47">
        <f t="shared" ref="I4:O4" si="0">I5+I21</f>
        <v>811.7043291</v>
      </c>
      <c r="J4" s="47">
        <f t="shared" si="0"/>
        <v>210.12132909999997</v>
      </c>
      <c r="K4" s="47">
        <f t="shared" si="0"/>
        <v>247.946</v>
      </c>
      <c r="L4" s="47">
        <f t="shared" si="0"/>
        <v>33.643999999999998</v>
      </c>
      <c r="M4" s="47">
        <f t="shared" si="0"/>
        <v>18.454999999999998</v>
      </c>
      <c r="N4" s="47">
        <f t="shared" si="0"/>
        <v>61.908000000000001</v>
      </c>
      <c r="O4" s="47">
        <f t="shared" si="0"/>
        <v>239.63</v>
      </c>
    </row>
    <row r="5" spans="1:15">
      <c r="A5" s="56" t="s">
        <v>16</v>
      </c>
      <c r="B5" s="20">
        <v>1151000</v>
      </c>
      <c r="C5" s="17"/>
      <c r="D5" s="18" t="s">
        <v>21</v>
      </c>
      <c r="E5" s="19"/>
      <c r="F5" s="18"/>
      <c r="G5" s="18"/>
      <c r="H5" s="18"/>
      <c r="I5" s="46">
        <f t="shared" ref="I5:O5" si="1">I6+I16</f>
        <v>562.81532909999999</v>
      </c>
      <c r="J5" s="46">
        <f t="shared" si="1"/>
        <v>210.12132909999997</v>
      </c>
      <c r="K5" s="46">
        <f t="shared" si="1"/>
        <v>13.81</v>
      </c>
      <c r="L5" s="46">
        <f t="shared" si="1"/>
        <v>33.643999999999998</v>
      </c>
      <c r="M5" s="46">
        <f t="shared" si="1"/>
        <v>3.702</v>
      </c>
      <c r="N5" s="46">
        <f t="shared" si="1"/>
        <v>61.908000000000001</v>
      </c>
      <c r="O5" s="46">
        <f t="shared" si="1"/>
        <v>239.63</v>
      </c>
    </row>
    <row r="6" spans="1:15">
      <c r="A6" s="56" t="s">
        <v>25</v>
      </c>
      <c r="B6" s="20">
        <v>1151100</v>
      </c>
      <c r="C6" s="17"/>
      <c r="D6" s="18"/>
      <c r="E6" s="18" t="s">
        <v>11</v>
      </c>
      <c r="F6" s="18"/>
      <c r="G6" s="18"/>
      <c r="H6" s="18"/>
      <c r="I6" s="46">
        <f t="shared" ref="I6:I20" si="2">SUM(J6:O6)</f>
        <v>261.38732909999999</v>
      </c>
      <c r="J6" s="46">
        <f t="shared" ref="J6:O6" si="3">J7+J12</f>
        <v>210.12132909999997</v>
      </c>
      <c r="K6" s="46">
        <f t="shared" si="3"/>
        <v>13.81</v>
      </c>
      <c r="L6" s="46">
        <f t="shared" si="3"/>
        <v>33.643999999999998</v>
      </c>
      <c r="M6" s="46">
        <f t="shared" si="3"/>
        <v>3.702</v>
      </c>
      <c r="N6" s="46">
        <f t="shared" si="3"/>
        <v>0.11</v>
      </c>
      <c r="O6" s="46">
        <f t="shared" si="3"/>
        <v>0</v>
      </c>
    </row>
    <row r="7" spans="1:15">
      <c r="A7" s="56" t="s">
        <v>16</v>
      </c>
      <c r="B7" s="20">
        <v>1151110</v>
      </c>
      <c r="C7" s="17"/>
      <c r="D7" s="18"/>
      <c r="E7" s="19"/>
      <c r="F7" s="18" t="s">
        <v>12</v>
      </c>
      <c r="G7" s="18"/>
      <c r="H7" s="18"/>
      <c r="I7" s="46">
        <f t="shared" si="2"/>
        <v>247.72532909999998</v>
      </c>
      <c r="J7" s="46">
        <f t="shared" ref="J7:O7" si="4">SUM(J8:J11)</f>
        <v>210.12132909999997</v>
      </c>
      <c r="K7" s="46">
        <f t="shared" si="4"/>
        <v>0.14799999999999999</v>
      </c>
      <c r="L7" s="46">
        <f t="shared" si="4"/>
        <v>33.643999999999998</v>
      </c>
      <c r="M7" s="46">
        <f t="shared" si="4"/>
        <v>3.702</v>
      </c>
      <c r="N7" s="46">
        <f t="shared" si="4"/>
        <v>0.11</v>
      </c>
      <c r="O7" s="46">
        <f t="shared" si="4"/>
        <v>0</v>
      </c>
    </row>
    <row r="8" spans="1:15" customFormat="1">
      <c r="A8" s="23" t="s">
        <v>26</v>
      </c>
      <c r="B8" s="35">
        <v>1151111</v>
      </c>
      <c r="C8" s="24"/>
      <c r="D8" s="31"/>
      <c r="E8" s="26"/>
      <c r="F8" s="31"/>
      <c r="G8" s="31" t="s">
        <v>27</v>
      </c>
      <c r="H8" s="31"/>
      <c r="I8" s="59">
        <f t="shared" si="2"/>
        <v>95.324046449999983</v>
      </c>
      <c r="J8" s="60">
        <v>95.324046449999983</v>
      </c>
      <c r="K8" s="60"/>
      <c r="L8" s="60"/>
      <c r="M8" s="60"/>
      <c r="N8" s="60"/>
      <c r="O8" s="60"/>
    </row>
    <row r="9" spans="1:15" customFormat="1">
      <c r="A9" s="23" t="s">
        <v>18</v>
      </c>
      <c r="B9" s="35">
        <v>1151112</v>
      </c>
      <c r="C9" s="24"/>
      <c r="D9" s="31"/>
      <c r="E9" s="26"/>
      <c r="F9" s="31"/>
      <c r="G9" s="31" t="s">
        <v>28</v>
      </c>
      <c r="H9" s="31"/>
      <c r="I9" s="59">
        <f t="shared" si="2"/>
        <v>114.94528265</v>
      </c>
      <c r="J9" s="60">
        <v>114.79728265</v>
      </c>
      <c r="K9" s="63">
        <v>0.14799999999999999</v>
      </c>
      <c r="L9" s="60"/>
      <c r="M9" s="60"/>
      <c r="N9" s="60"/>
      <c r="O9" s="60"/>
    </row>
    <row r="10" spans="1:15" customFormat="1">
      <c r="A10" s="23" t="s">
        <v>17</v>
      </c>
      <c r="B10" s="35">
        <v>1151113</v>
      </c>
      <c r="C10" s="24"/>
      <c r="D10" s="31"/>
      <c r="E10" s="26"/>
      <c r="F10" s="31"/>
      <c r="G10" s="31" t="s">
        <v>29</v>
      </c>
      <c r="H10" s="31"/>
      <c r="I10" s="59">
        <f t="shared" si="2"/>
        <v>33.643999999999998</v>
      </c>
      <c r="J10" s="60"/>
      <c r="K10" s="63"/>
      <c r="L10" s="60">
        <v>33.643999999999998</v>
      </c>
      <c r="M10" s="60"/>
      <c r="N10" s="60"/>
      <c r="O10" s="60"/>
    </row>
    <row r="11" spans="1:15" customFormat="1">
      <c r="A11" s="23" t="s">
        <v>19</v>
      </c>
      <c r="B11" s="35">
        <v>1151114</v>
      </c>
      <c r="C11" s="24"/>
      <c r="D11" s="31"/>
      <c r="E11" s="26"/>
      <c r="F11" s="31"/>
      <c r="G11" s="22" t="s">
        <v>30</v>
      </c>
      <c r="H11" s="31"/>
      <c r="I11" s="59">
        <f t="shared" si="2"/>
        <v>3.8119999999999998</v>
      </c>
      <c r="J11" s="60"/>
      <c r="K11" s="60"/>
      <c r="L11" s="60"/>
      <c r="M11" s="60">
        <v>3.702</v>
      </c>
      <c r="N11" s="60">
        <v>0.11</v>
      </c>
      <c r="O11" s="60"/>
    </row>
    <row r="12" spans="1:15">
      <c r="A12" s="56" t="s">
        <v>2</v>
      </c>
      <c r="B12" s="20">
        <v>1151120</v>
      </c>
      <c r="C12" s="17"/>
      <c r="D12" s="18"/>
      <c r="E12" s="19"/>
      <c r="F12" s="18" t="s">
        <v>13</v>
      </c>
      <c r="G12" s="18"/>
      <c r="H12" s="18"/>
      <c r="I12" s="46">
        <f t="shared" si="2"/>
        <v>13.662000000000001</v>
      </c>
      <c r="J12" s="46">
        <f t="shared" ref="J12:O12" si="5">SUM(J13:J15)</f>
        <v>0</v>
      </c>
      <c r="K12" s="46">
        <f t="shared" si="5"/>
        <v>13.662000000000001</v>
      </c>
      <c r="L12" s="46">
        <f t="shared" si="5"/>
        <v>0</v>
      </c>
      <c r="M12" s="46">
        <f t="shared" si="5"/>
        <v>0</v>
      </c>
      <c r="N12" s="46">
        <f t="shared" si="5"/>
        <v>0</v>
      </c>
      <c r="O12" s="46">
        <f t="shared" si="5"/>
        <v>0</v>
      </c>
    </row>
    <row r="13" spans="1:15" customFormat="1">
      <c r="A13" s="23"/>
      <c r="B13" s="35">
        <v>1151121</v>
      </c>
      <c r="C13" s="24"/>
      <c r="D13" s="31"/>
      <c r="E13" s="26"/>
      <c r="F13" s="31"/>
      <c r="G13" s="31" t="s">
        <v>32</v>
      </c>
      <c r="H13" s="31"/>
      <c r="I13" s="59">
        <f t="shared" si="2"/>
        <v>13.662000000000001</v>
      </c>
      <c r="J13" s="60"/>
      <c r="K13" s="60">
        <v>13.662000000000001</v>
      </c>
      <c r="L13" s="60"/>
      <c r="M13" s="60"/>
      <c r="N13" s="60"/>
      <c r="O13" s="60"/>
    </row>
    <row r="14" spans="1:15" customFormat="1">
      <c r="A14" s="23" t="s">
        <v>3</v>
      </c>
      <c r="B14" s="35">
        <v>1151122</v>
      </c>
      <c r="C14" s="24"/>
      <c r="D14" s="31"/>
      <c r="E14" s="26"/>
      <c r="F14" s="31"/>
      <c r="G14" s="31" t="s">
        <v>33</v>
      </c>
      <c r="H14" s="31"/>
      <c r="I14" s="59">
        <f t="shared" si="2"/>
        <v>0</v>
      </c>
      <c r="J14" s="64"/>
      <c r="K14" s="60"/>
      <c r="L14" s="60"/>
      <c r="M14" s="60"/>
      <c r="N14" s="60"/>
      <c r="O14" s="60"/>
    </row>
    <row r="15" spans="1:15" customFormat="1">
      <c r="A15" s="23" t="s">
        <v>16</v>
      </c>
      <c r="B15" s="35">
        <v>1151123</v>
      </c>
      <c r="C15" s="24"/>
      <c r="D15" s="31"/>
      <c r="E15" s="26"/>
      <c r="F15" s="31"/>
      <c r="G15" s="22" t="s">
        <v>31</v>
      </c>
      <c r="H15" s="31"/>
      <c r="I15" s="59">
        <f t="shared" si="2"/>
        <v>0</v>
      </c>
      <c r="J15" s="60"/>
      <c r="K15" s="60"/>
      <c r="L15" s="60"/>
      <c r="M15" s="60"/>
      <c r="N15" s="60"/>
      <c r="O15" s="60"/>
    </row>
    <row r="16" spans="1:15">
      <c r="A16" s="48" t="s">
        <v>24</v>
      </c>
      <c r="B16" s="20">
        <v>1151200</v>
      </c>
      <c r="C16" s="17"/>
      <c r="D16" s="18"/>
      <c r="E16" s="18" t="s">
        <v>14</v>
      </c>
      <c r="F16" s="18"/>
      <c r="G16" s="18"/>
      <c r="H16" s="18"/>
      <c r="I16" s="46">
        <f t="shared" si="2"/>
        <v>301.428</v>
      </c>
      <c r="J16" s="46">
        <f t="shared" ref="J16:O16" si="6">SUM(J17:J20)</f>
        <v>0</v>
      </c>
      <c r="K16" s="46">
        <f t="shared" si="6"/>
        <v>0</v>
      </c>
      <c r="L16" s="46">
        <f t="shared" si="6"/>
        <v>0</v>
      </c>
      <c r="M16" s="46">
        <f t="shared" si="6"/>
        <v>0</v>
      </c>
      <c r="N16" s="46">
        <f t="shared" si="6"/>
        <v>61.798000000000002</v>
      </c>
      <c r="O16" s="46">
        <f t="shared" si="6"/>
        <v>239.63</v>
      </c>
    </row>
    <row r="17" spans="1:15" customFormat="1">
      <c r="A17" s="23" t="s">
        <v>1</v>
      </c>
      <c r="B17" s="34">
        <v>1151201</v>
      </c>
      <c r="C17" s="21"/>
      <c r="D17" s="22"/>
      <c r="E17" s="22"/>
      <c r="F17" s="22" t="s">
        <v>34</v>
      </c>
      <c r="G17" s="22"/>
      <c r="H17" s="22"/>
      <c r="I17" s="59">
        <f t="shared" si="2"/>
        <v>49.436</v>
      </c>
      <c r="J17" s="60"/>
      <c r="K17" s="60"/>
      <c r="L17" s="60"/>
      <c r="M17" s="60"/>
      <c r="N17" s="60">
        <v>49.436</v>
      </c>
      <c r="O17" s="60"/>
    </row>
    <row r="18" spans="1:15" customFormat="1">
      <c r="A18" s="23"/>
      <c r="B18" s="35">
        <v>1151202</v>
      </c>
      <c r="C18" s="24"/>
      <c r="D18" s="31"/>
      <c r="E18" s="26"/>
      <c r="F18" s="31" t="s">
        <v>23</v>
      </c>
      <c r="G18" s="25"/>
      <c r="H18" s="31"/>
      <c r="I18" s="59">
        <f t="shared" si="2"/>
        <v>12.362</v>
      </c>
      <c r="J18" s="60"/>
      <c r="K18" s="60"/>
      <c r="L18" s="60"/>
      <c r="M18" s="60"/>
      <c r="N18" s="60">
        <v>12.362</v>
      </c>
      <c r="O18" s="60"/>
    </row>
    <row r="19" spans="1:15" customFormat="1">
      <c r="A19" s="23"/>
      <c r="B19" s="35">
        <v>1151203</v>
      </c>
      <c r="C19" s="24"/>
      <c r="D19" s="31"/>
      <c r="E19" s="26"/>
      <c r="F19" s="31" t="s">
        <v>35</v>
      </c>
      <c r="G19" s="25"/>
      <c r="H19" s="31"/>
      <c r="I19" s="59">
        <f t="shared" si="2"/>
        <v>0</v>
      </c>
      <c r="J19" s="60"/>
      <c r="K19" s="60"/>
      <c r="L19" s="60"/>
      <c r="M19" s="60"/>
      <c r="N19" s="60"/>
      <c r="O19" s="60"/>
    </row>
    <row r="20" spans="1:15" customFormat="1">
      <c r="A20" s="23"/>
      <c r="B20" s="35">
        <v>1151204</v>
      </c>
      <c r="C20" s="24"/>
      <c r="D20" s="31"/>
      <c r="E20" s="26"/>
      <c r="F20" s="31" t="s">
        <v>22</v>
      </c>
      <c r="G20" s="25"/>
      <c r="H20" s="31"/>
      <c r="I20" s="59">
        <f t="shared" si="2"/>
        <v>239.63</v>
      </c>
      <c r="J20" s="60"/>
      <c r="K20" s="60"/>
      <c r="L20" s="60"/>
      <c r="M20" s="60"/>
      <c r="N20" s="60"/>
      <c r="O20" s="60">
        <v>239.63</v>
      </c>
    </row>
    <row r="21" spans="1:15">
      <c r="A21" s="56" t="s">
        <v>18</v>
      </c>
      <c r="B21" s="20">
        <v>1152000</v>
      </c>
      <c r="C21" s="17"/>
      <c r="D21" s="18" t="s">
        <v>15</v>
      </c>
      <c r="E21" s="18"/>
      <c r="F21" s="18"/>
      <c r="G21" s="18"/>
      <c r="H21" s="18"/>
      <c r="I21" s="46">
        <f t="shared" ref="I21:O21" si="7">I22+I32</f>
        <v>248.88900000000001</v>
      </c>
      <c r="J21" s="46">
        <f t="shared" si="7"/>
        <v>0</v>
      </c>
      <c r="K21" s="46">
        <f t="shared" si="7"/>
        <v>234.136</v>
      </c>
      <c r="L21" s="46">
        <f t="shared" si="7"/>
        <v>0</v>
      </c>
      <c r="M21" s="46">
        <f t="shared" si="7"/>
        <v>14.753</v>
      </c>
      <c r="N21" s="46">
        <f t="shared" si="7"/>
        <v>0</v>
      </c>
      <c r="O21" s="46">
        <f t="shared" si="7"/>
        <v>0</v>
      </c>
    </row>
    <row r="22" spans="1:15">
      <c r="A22" s="55" t="s">
        <v>16</v>
      </c>
      <c r="B22" s="20">
        <v>1152100</v>
      </c>
      <c r="C22" s="17"/>
      <c r="D22" s="18"/>
      <c r="E22" s="18" t="s">
        <v>11</v>
      </c>
      <c r="F22" s="18"/>
      <c r="G22" s="18"/>
      <c r="H22" s="18"/>
      <c r="I22" s="46">
        <f t="shared" ref="I22:I36" si="8">SUM(J22:O22)</f>
        <v>244.19400000000002</v>
      </c>
      <c r="J22" s="46">
        <f t="shared" ref="J22:O22" si="9">J23+J28</f>
        <v>0</v>
      </c>
      <c r="K22" s="46">
        <f t="shared" si="9"/>
        <v>229.441</v>
      </c>
      <c r="L22" s="46">
        <f t="shared" si="9"/>
        <v>0</v>
      </c>
      <c r="M22" s="46">
        <f t="shared" si="9"/>
        <v>14.753</v>
      </c>
      <c r="N22" s="46">
        <f t="shared" si="9"/>
        <v>0</v>
      </c>
      <c r="O22" s="46">
        <f t="shared" si="9"/>
        <v>0</v>
      </c>
    </row>
    <row r="23" spans="1:15">
      <c r="A23" s="55" t="s">
        <v>25</v>
      </c>
      <c r="B23" s="20">
        <v>1152110</v>
      </c>
      <c r="C23" s="17"/>
      <c r="D23" s="18"/>
      <c r="E23" s="19"/>
      <c r="F23" s="18" t="s">
        <v>12</v>
      </c>
      <c r="G23" s="18"/>
      <c r="H23" s="18"/>
      <c r="I23" s="46">
        <f t="shared" si="8"/>
        <v>241.334</v>
      </c>
      <c r="J23" s="46">
        <f t="shared" ref="J23:O23" si="10">SUM(J24:J27)</f>
        <v>0</v>
      </c>
      <c r="K23" s="46">
        <f t="shared" si="10"/>
        <v>226.58099999999999</v>
      </c>
      <c r="L23" s="46">
        <f t="shared" si="10"/>
        <v>0</v>
      </c>
      <c r="M23" s="46">
        <f t="shared" si="10"/>
        <v>14.753</v>
      </c>
      <c r="N23" s="46">
        <f t="shared" si="10"/>
        <v>0</v>
      </c>
      <c r="O23" s="46">
        <f t="shared" si="10"/>
        <v>0</v>
      </c>
    </row>
    <row r="24" spans="1:15" customFormat="1">
      <c r="A24" s="23" t="s">
        <v>16</v>
      </c>
      <c r="B24" s="35">
        <v>1152111</v>
      </c>
      <c r="C24" s="24"/>
      <c r="D24" s="31"/>
      <c r="E24" s="26"/>
      <c r="F24" s="31"/>
      <c r="G24" s="31" t="s">
        <v>27</v>
      </c>
      <c r="H24" s="31"/>
      <c r="I24" s="59">
        <f t="shared" si="8"/>
        <v>0</v>
      </c>
      <c r="J24" s="60"/>
      <c r="K24" s="60"/>
      <c r="L24" s="60"/>
      <c r="M24" s="60"/>
      <c r="N24" s="60"/>
      <c r="O24" s="60"/>
    </row>
    <row r="25" spans="1:15" customFormat="1">
      <c r="A25" s="23" t="s">
        <v>26</v>
      </c>
      <c r="B25" s="35">
        <v>1152112</v>
      </c>
      <c r="C25" s="24"/>
      <c r="D25" s="31"/>
      <c r="E25" s="26"/>
      <c r="F25" s="31"/>
      <c r="G25" s="31" t="s">
        <v>28</v>
      </c>
      <c r="H25" s="31"/>
      <c r="I25" s="59">
        <f t="shared" si="8"/>
        <v>29.346</v>
      </c>
      <c r="J25" s="60"/>
      <c r="K25" s="60">
        <v>29.346</v>
      </c>
      <c r="L25" s="60"/>
      <c r="M25" s="60"/>
      <c r="N25" s="60"/>
      <c r="O25" s="60"/>
    </row>
    <row r="26" spans="1:15" customFormat="1">
      <c r="A26" s="23" t="s">
        <v>18</v>
      </c>
      <c r="B26" s="35">
        <v>1152113</v>
      </c>
      <c r="C26" s="24"/>
      <c r="D26" s="31"/>
      <c r="E26" s="26"/>
      <c r="F26" s="31"/>
      <c r="G26" s="31" t="s">
        <v>29</v>
      </c>
      <c r="H26" s="31"/>
      <c r="I26" s="59">
        <f t="shared" si="8"/>
        <v>192.648</v>
      </c>
      <c r="J26" s="60"/>
      <c r="K26" s="60">
        <v>192.648</v>
      </c>
      <c r="L26" s="60"/>
      <c r="M26" s="60"/>
      <c r="N26" s="60"/>
      <c r="O26" s="60"/>
    </row>
    <row r="27" spans="1:15" customFormat="1">
      <c r="A27" s="23" t="s">
        <v>17</v>
      </c>
      <c r="B27" s="35">
        <v>1152114</v>
      </c>
      <c r="C27" s="24"/>
      <c r="D27" s="31"/>
      <c r="E27" s="26"/>
      <c r="F27" s="31"/>
      <c r="G27" s="22" t="s">
        <v>30</v>
      </c>
      <c r="H27" s="31"/>
      <c r="I27" s="59">
        <f t="shared" si="8"/>
        <v>19.34</v>
      </c>
      <c r="J27" s="60"/>
      <c r="K27" s="60">
        <v>4.5869999999999997</v>
      </c>
      <c r="L27" s="60"/>
      <c r="M27" s="60">
        <v>14.753</v>
      </c>
      <c r="N27" s="60"/>
      <c r="O27" s="60"/>
    </row>
    <row r="28" spans="1:15">
      <c r="A28" s="55" t="s">
        <v>19</v>
      </c>
      <c r="B28" s="20">
        <v>1152120</v>
      </c>
      <c r="C28" s="17"/>
      <c r="D28" s="18"/>
      <c r="E28" s="19"/>
      <c r="F28" s="18" t="s">
        <v>13</v>
      </c>
      <c r="G28" s="18"/>
      <c r="H28" s="18"/>
      <c r="I28" s="46">
        <f t="shared" si="8"/>
        <v>2.86</v>
      </c>
      <c r="J28" s="46">
        <f t="shared" ref="J28:O28" si="11">SUM(J29:J31)</f>
        <v>0</v>
      </c>
      <c r="K28" s="46">
        <f t="shared" si="11"/>
        <v>2.86</v>
      </c>
      <c r="L28" s="46">
        <f t="shared" si="11"/>
        <v>0</v>
      </c>
      <c r="M28" s="46">
        <f t="shared" si="11"/>
        <v>0</v>
      </c>
      <c r="N28" s="46">
        <f t="shared" si="11"/>
        <v>0</v>
      </c>
      <c r="O28" s="46">
        <f t="shared" si="11"/>
        <v>0</v>
      </c>
    </row>
    <row r="29" spans="1:15" customFormat="1">
      <c r="A29" s="23" t="s">
        <v>2</v>
      </c>
      <c r="B29" s="35">
        <v>1152121</v>
      </c>
      <c r="C29" s="24"/>
      <c r="D29" s="31"/>
      <c r="E29" s="26"/>
      <c r="F29" s="31"/>
      <c r="G29" s="31" t="s">
        <v>32</v>
      </c>
      <c r="H29" s="31"/>
      <c r="I29" s="59">
        <f t="shared" si="8"/>
        <v>0</v>
      </c>
      <c r="J29" s="60"/>
      <c r="K29" s="60"/>
      <c r="L29" s="60"/>
      <c r="M29" s="60"/>
      <c r="N29" s="60"/>
      <c r="O29" s="60"/>
    </row>
    <row r="30" spans="1:15" customFormat="1">
      <c r="A30" s="23"/>
      <c r="B30" s="35">
        <v>1152122</v>
      </c>
      <c r="C30" s="24"/>
      <c r="D30" s="31"/>
      <c r="E30" s="26"/>
      <c r="F30" s="31"/>
      <c r="G30" s="31" t="s">
        <v>33</v>
      </c>
      <c r="H30" s="31"/>
      <c r="I30" s="59">
        <f t="shared" si="8"/>
        <v>0</v>
      </c>
      <c r="J30" s="60"/>
      <c r="K30" s="60"/>
      <c r="L30" s="60"/>
      <c r="M30" s="60"/>
      <c r="N30" s="60"/>
      <c r="O30" s="60"/>
    </row>
    <row r="31" spans="1:15" customFormat="1">
      <c r="A31" s="23" t="s">
        <v>3</v>
      </c>
      <c r="B31" s="35">
        <v>1152123</v>
      </c>
      <c r="C31" s="24"/>
      <c r="D31" s="31"/>
      <c r="E31" s="26"/>
      <c r="F31" s="31"/>
      <c r="G31" s="22" t="s">
        <v>31</v>
      </c>
      <c r="H31" s="31"/>
      <c r="I31" s="59">
        <f t="shared" si="8"/>
        <v>2.86</v>
      </c>
      <c r="J31" s="60"/>
      <c r="K31" s="60">
        <v>2.86</v>
      </c>
      <c r="L31" s="60"/>
      <c r="M31" s="60"/>
      <c r="N31" s="60"/>
      <c r="O31" s="60"/>
    </row>
    <row r="32" spans="1:15">
      <c r="A32" s="55" t="s">
        <v>16</v>
      </c>
      <c r="B32" s="20">
        <v>1152200</v>
      </c>
      <c r="C32" s="17"/>
      <c r="D32" s="18"/>
      <c r="E32" s="18" t="s">
        <v>14</v>
      </c>
      <c r="F32" s="18"/>
      <c r="G32" s="18"/>
      <c r="H32" s="18"/>
      <c r="I32" s="46">
        <f t="shared" si="8"/>
        <v>4.6950000000000003</v>
      </c>
      <c r="J32" s="46">
        <f t="shared" ref="J32:O32" si="12">SUM(J33:J36)</f>
        <v>0</v>
      </c>
      <c r="K32" s="46">
        <f t="shared" si="12"/>
        <v>4.6950000000000003</v>
      </c>
      <c r="L32" s="46">
        <f t="shared" si="12"/>
        <v>0</v>
      </c>
      <c r="M32" s="46">
        <f t="shared" si="12"/>
        <v>0</v>
      </c>
      <c r="N32" s="46">
        <f t="shared" si="12"/>
        <v>0</v>
      </c>
      <c r="O32" s="46">
        <f t="shared" si="12"/>
        <v>0</v>
      </c>
    </row>
    <row r="33" spans="1:15">
      <c r="A33" s="49" t="s">
        <v>24</v>
      </c>
      <c r="B33" s="34">
        <v>1152201</v>
      </c>
      <c r="C33" s="21"/>
      <c r="D33" s="22"/>
      <c r="E33" s="22"/>
      <c r="F33" s="22" t="s">
        <v>34</v>
      </c>
      <c r="G33" s="22"/>
      <c r="H33" s="22"/>
      <c r="I33" s="50">
        <f t="shared" si="8"/>
        <v>0</v>
      </c>
      <c r="J33" s="51"/>
      <c r="K33" s="51"/>
      <c r="L33" s="51"/>
      <c r="M33" s="51"/>
      <c r="N33" s="51"/>
      <c r="O33" s="51"/>
    </row>
    <row r="34" spans="1:15">
      <c r="A34" s="56" t="s">
        <v>1</v>
      </c>
      <c r="B34" s="35">
        <v>1152202</v>
      </c>
      <c r="C34" s="24"/>
      <c r="D34" s="31"/>
      <c r="E34" s="26"/>
      <c r="F34" s="31" t="s">
        <v>23</v>
      </c>
      <c r="G34" s="25"/>
      <c r="H34" s="31"/>
      <c r="I34" s="50">
        <f t="shared" si="8"/>
        <v>0</v>
      </c>
      <c r="J34" s="51"/>
      <c r="K34" s="51"/>
      <c r="L34" s="51"/>
      <c r="M34" s="51"/>
      <c r="N34" s="51"/>
      <c r="O34" s="51"/>
    </row>
    <row r="35" spans="1:15">
      <c r="A35" s="56"/>
      <c r="B35" s="35">
        <v>1152203</v>
      </c>
      <c r="C35" s="24"/>
      <c r="D35" s="31"/>
      <c r="E35" s="26"/>
      <c r="F35" s="31" t="s">
        <v>35</v>
      </c>
      <c r="G35" s="25"/>
      <c r="H35" s="31"/>
      <c r="I35" s="50">
        <f t="shared" si="8"/>
        <v>0</v>
      </c>
      <c r="J35" s="51"/>
      <c r="K35" s="51"/>
      <c r="L35" s="51"/>
      <c r="M35" s="51"/>
      <c r="N35" s="51"/>
      <c r="O35" s="51"/>
    </row>
    <row r="36" spans="1:15" customFormat="1">
      <c r="A36" s="23"/>
      <c r="B36" s="36">
        <v>1152204</v>
      </c>
      <c r="C36" s="28"/>
      <c r="D36" s="30"/>
      <c r="E36" s="29"/>
      <c r="F36" s="30" t="s">
        <v>22</v>
      </c>
      <c r="G36" s="29"/>
      <c r="H36" s="30"/>
      <c r="I36" s="62">
        <f t="shared" si="8"/>
        <v>4.6950000000000003</v>
      </c>
      <c r="J36" s="61"/>
      <c r="K36" s="61">
        <v>4.6950000000000003</v>
      </c>
      <c r="L36" s="61"/>
      <c r="M36" s="61"/>
      <c r="N36" s="61"/>
      <c r="O36" s="61"/>
    </row>
    <row r="37" spans="1:15">
      <c r="B37" s="39"/>
      <c r="C37" s="38"/>
      <c r="E37" s="38"/>
      <c r="I37" s="57"/>
      <c r="J37" s="57"/>
      <c r="K37" s="57"/>
      <c r="L37" s="57"/>
      <c r="M37" s="57"/>
      <c r="N37" s="57"/>
      <c r="O37" s="57"/>
    </row>
  </sheetData>
  <phoneticPr fontId="1" type="noConversion"/>
  <pageMargins left="0.74803149606299213" right="0.74803149606299213" top="0.59055118110236227" bottom="0.59055118110236227" header="0.51181102362204722" footer="0.51181102362204722"/>
  <pageSetup paperSize="9" scale="85" orientation="landscape"/>
  <headerFooter alignWithMargins="0">
    <oddFooter>&amp;CESSPROS Questionnaire&amp;RPage 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38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Q27" sqref="Q27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2" width="8.88671875" customWidth="1"/>
    <col min="13" max="13" width="11.44140625" style="67" customWidth="1"/>
    <col min="14" max="15" width="9.6640625" style="58" customWidth="1"/>
    <col min="16" max="16384" width="11.44140625" style="42"/>
  </cols>
  <sheetData>
    <row r="1" spans="1:15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N1" s="41"/>
      <c r="O1" s="41"/>
    </row>
    <row r="2" spans="1:15" ht="17.25" customHeight="1">
      <c r="A2" s="43" t="s">
        <v>39</v>
      </c>
      <c r="B2" s="7"/>
      <c r="C2" s="8"/>
      <c r="D2" s="8"/>
      <c r="E2" s="8"/>
      <c r="F2" s="8"/>
      <c r="G2" s="8"/>
      <c r="H2" s="9"/>
      <c r="I2" s="10"/>
      <c r="J2" s="66"/>
      <c r="N2" s="44"/>
      <c r="O2" s="44"/>
    </row>
    <row r="3" spans="1:15">
      <c r="A3" s="42"/>
      <c r="B3" s="42"/>
      <c r="C3" s="42"/>
      <c r="D3" s="42"/>
      <c r="E3" s="42"/>
      <c r="F3" s="42"/>
      <c r="G3" s="42"/>
      <c r="H3" s="42"/>
      <c r="J3" s="83"/>
      <c r="M3" s="57"/>
      <c r="N3" s="57"/>
      <c r="O3" s="57"/>
    </row>
    <row r="4" spans="1:15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7</v>
      </c>
      <c r="M4" s="45" t="s">
        <v>8</v>
      </c>
      <c r="N4" s="45" t="s">
        <v>9</v>
      </c>
      <c r="O4" s="45" t="s">
        <v>10</v>
      </c>
    </row>
    <row r="5" spans="1:15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936.74344466581215</v>
      </c>
      <c r="J5" s="85">
        <v>326.82600000000002</v>
      </c>
      <c r="K5" s="47">
        <v>319.03300000000002</v>
      </c>
      <c r="L5" s="47">
        <v>40.344000000000001</v>
      </c>
      <c r="M5" s="81">
        <v>17.328999999999997</v>
      </c>
      <c r="N5" s="47">
        <v>105.06544466581211</v>
      </c>
      <c r="O5" s="47">
        <v>128.14599999999999</v>
      </c>
    </row>
    <row r="6" spans="1:15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628.64644466581217</v>
      </c>
      <c r="J6" s="82">
        <v>326.82600000000002</v>
      </c>
      <c r="K6" s="46">
        <v>26.771999999999998</v>
      </c>
      <c r="L6" s="46">
        <v>40.344000000000001</v>
      </c>
      <c r="M6" s="84">
        <v>1.4930000000000001</v>
      </c>
      <c r="N6" s="46">
        <v>105.06544466581211</v>
      </c>
      <c r="O6" s="46">
        <v>128.14599999999999</v>
      </c>
    </row>
    <row r="7" spans="1:15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394.93767500000001</v>
      </c>
      <c r="J7" s="82">
        <v>326.82600000000002</v>
      </c>
      <c r="K7" s="46">
        <v>25.204999999999998</v>
      </c>
      <c r="L7" s="46">
        <v>40.344000000000001</v>
      </c>
      <c r="M7" s="84">
        <v>1.4930000000000001</v>
      </c>
      <c r="N7" s="46">
        <v>1.0696750000000002</v>
      </c>
      <c r="O7" s="46">
        <v>0</v>
      </c>
    </row>
    <row r="8" spans="1:15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369.83967500000006</v>
      </c>
      <c r="J8" s="82">
        <v>326.82600000000002</v>
      </c>
      <c r="K8" s="46">
        <v>0.107</v>
      </c>
      <c r="L8" s="46">
        <v>40.344000000000001</v>
      </c>
      <c r="M8" s="84">
        <v>1.4930000000000001</v>
      </c>
      <c r="N8" s="46">
        <v>1.0696750000000002</v>
      </c>
      <c r="O8" s="46">
        <v>0</v>
      </c>
    </row>
    <row r="9" spans="1:15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197.81399999999999</v>
      </c>
      <c r="J9" s="74">
        <v>197.81399999999999</v>
      </c>
      <c r="K9" s="75"/>
      <c r="L9" s="75"/>
      <c r="M9" s="60"/>
      <c r="N9" s="73"/>
      <c r="O9" s="60"/>
    </row>
    <row r="10" spans="1:15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129.119</v>
      </c>
      <c r="J10" s="74">
        <v>129.012</v>
      </c>
      <c r="K10" s="71">
        <v>0.107</v>
      </c>
      <c r="L10" s="75"/>
      <c r="M10" s="60"/>
      <c r="N10" s="73"/>
      <c r="O10" s="60"/>
    </row>
    <row r="11" spans="1:15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40.344000000000001</v>
      </c>
      <c r="J11" s="74"/>
      <c r="K11" s="75"/>
      <c r="L11" s="71">
        <v>40.344000000000001</v>
      </c>
      <c r="M11" s="60"/>
      <c r="N11" s="73"/>
      <c r="O11" s="60"/>
    </row>
    <row r="12" spans="1:15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2.5626750000000005</v>
      </c>
      <c r="J12" s="74"/>
      <c r="K12" s="75"/>
      <c r="L12" s="75"/>
      <c r="M12" s="60">
        <v>1.4930000000000001</v>
      </c>
      <c r="N12" s="73">
        <v>1.0696750000000002</v>
      </c>
      <c r="O12" s="60"/>
    </row>
    <row r="13" spans="1:15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25.097999999999999</v>
      </c>
      <c r="J13" s="82">
        <v>0</v>
      </c>
      <c r="K13" s="46">
        <v>25.097999999999999</v>
      </c>
      <c r="L13" s="46">
        <v>0</v>
      </c>
      <c r="M13" s="46">
        <v>0</v>
      </c>
      <c r="N13" s="46">
        <v>0</v>
      </c>
      <c r="O13" s="46">
        <v>0</v>
      </c>
    </row>
    <row r="14" spans="1:15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25.097999999999999</v>
      </c>
      <c r="J14" s="74"/>
      <c r="K14" s="71">
        <v>25.097999999999999</v>
      </c>
      <c r="L14" s="75"/>
      <c r="M14" s="60"/>
      <c r="N14" s="51"/>
      <c r="O14" s="60"/>
    </row>
    <row r="15" spans="1:15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75"/>
      <c r="L15" s="75"/>
      <c r="M15" s="60"/>
      <c r="N15" s="60"/>
      <c r="O15" s="60"/>
    </row>
    <row r="16" spans="1:15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0</v>
      </c>
      <c r="J16" s="74"/>
      <c r="K16" s="75"/>
      <c r="L16" s="75"/>
      <c r="M16" s="60"/>
      <c r="N16" s="60"/>
      <c r="O16" s="60"/>
    </row>
    <row r="17" spans="1:15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233.7087696658121</v>
      </c>
      <c r="J17" s="82">
        <v>0</v>
      </c>
      <c r="K17" s="46">
        <v>1.5669999999999999</v>
      </c>
      <c r="L17" s="46">
        <v>0</v>
      </c>
      <c r="M17" s="46">
        <v>0</v>
      </c>
      <c r="N17" s="46">
        <v>103.99576966581211</v>
      </c>
      <c r="O17" s="46">
        <v>128.14599999999999</v>
      </c>
    </row>
    <row r="18" spans="1:15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63.570290926937979</v>
      </c>
      <c r="J18" s="74"/>
      <c r="K18" s="76">
        <v>1.5669999999999999</v>
      </c>
      <c r="L18" s="75"/>
      <c r="M18" s="60"/>
      <c r="N18" s="72">
        <v>62.003290926937979</v>
      </c>
      <c r="O18" s="60"/>
    </row>
    <row r="19" spans="1:15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41.992478738874134</v>
      </c>
      <c r="J19" s="74"/>
      <c r="K19" s="75"/>
      <c r="L19" s="75"/>
      <c r="M19" s="60"/>
      <c r="N19" s="72">
        <v>41.992478738874134</v>
      </c>
      <c r="O19" s="60"/>
    </row>
    <row r="20" spans="1:15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75"/>
      <c r="L20" s="75"/>
      <c r="M20" s="60"/>
      <c r="N20" s="60"/>
      <c r="O20" s="60"/>
    </row>
    <row r="21" spans="1:15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128.14599999999999</v>
      </c>
      <c r="J21" s="74"/>
      <c r="K21" s="75"/>
      <c r="L21" s="75"/>
      <c r="M21" s="60"/>
      <c r="N21" s="72"/>
      <c r="O21" s="60">
        <v>128.14599999999999</v>
      </c>
    </row>
    <row r="22" spans="1:15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308.09700000000004</v>
      </c>
      <c r="J22" s="82">
        <v>0</v>
      </c>
      <c r="K22" s="46">
        <v>292.26100000000002</v>
      </c>
      <c r="L22" s="46">
        <v>0</v>
      </c>
      <c r="M22" s="84">
        <v>15.835999999999999</v>
      </c>
      <c r="N22" s="46">
        <v>0</v>
      </c>
      <c r="O22" s="46">
        <v>0</v>
      </c>
    </row>
    <row r="23" spans="1:15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303.39300000000003</v>
      </c>
      <c r="J23" s="82">
        <v>0</v>
      </c>
      <c r="K23" s="46">
        <v>287.55700000000002</v>
      </c>
      <c r="L23" s="46">
        <v>0</v>
      </c>
      <c r="M23" s="84">
        <v>15.835999999999999</v>
      </c>
      <c r="N23" s="46">
        <v>0</v>
      </c>
      <c r="O23" s="46">
        <v>0</v>
      </c>
    </row>
    <row r="24" spans="1:15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300.73900000000003</v>
      </c>
      <c r="J24" s="82">
        <v>0</v>
      </c>
      <c r="K24" s="46">
        <v>284.90300000000002</v>
      </c>
      <c r="L24" s="46">
        <v>0</v>
      </c>
      <c r="M24" s="84">
        <v>15.835999999999999</v>
      </c>
      <c r="N24" s="46">
        <v>0</v>
      </c>
      <c r="O24" s="46">
        <v>0</v>
      </c>
    </row>
    <row r="25" spans="1:15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75"/>
      <c r="L25" s="75"/>
      <c r="M25" s="60"/>
      <c r="N25" s="60"/>
      <c r="O25" s="60"/>
    </row>
    <row r="26" spans="1:15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28.277000000000001</v>
      </c>
      <c r="J26" s="74"/>
      <c r="K26" s="71">
        <v>28.277000000000001</v>
      </c>
      <c r="L26" s="75"/>
      <c r="M26" s="60"/>
      <c r="N26" s="51"/>
      <c r="O26" s="60"/>
    </row>
    <row r="27" spans="1:15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251.38300000000001</v>
      </c>
      <c r="J27" s="74"/>
      <c r="K27" s="87">
        <v>251.38300000000001</v>
      </c>
      <c r="L27" s="75"/>
      <c r="M27" s="60"/>
      <c r="N27" s="51"/>
      <c r="O27" s="60"/>
    </row>
    <row r="28" spans="1:15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21.079000000000001</v>
      </c>
      <c r="J28" s="74"/>
      <c r="K28" s="71">
        <v>5.2430000000000003</v>
      </c>
      <c r="L28" s="75"/>
      <c r="M28" s="60">
        <v>15.835999999999999</v>
      </c>
      <c r="N28" s="51"/>
      <c r="O28" s="60"/>
    </row>
    <row r="29" spans="1:15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2.6539999999999999</v>
      </c>
      <c r="J29" s="82">
        <v>0</v>
      </c>
      <c r="K29" s="46">
        <v>2.6539999999999999</v>
      </c>
      <c r="L29" s="46">
        <v>0</v>
      </c>
      <c r="M29" s="46">
        <v>0</v>
      </c>
      <c r="N29" s="46">
        <v>0</v>
      </c>
      <c r="O29" s="46">
        <v>0</v>
      </c>
    </row>
    <row r="30" spans="1:15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75"/>
      <c r="L30" s="75"/>
      <c r="M30" s="60"/>
      <c r="N30" s="60"/>
      <c r="O30" s="60"/>
    </row>
    <row r="31" spans="1:15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75"/>
      <c r="L31" s="75"/>
      <c r="M31" s="60"/>
      <c r="N31" s="60"/>
      <c r="O31" s="60"/>
    </row>
    <row r="32" spans="1:15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2.6539999999999999</v>
      </c>
      <c r="J32" s="74"/>
      <c r="K32" s="60">
        <v>2.6539999999999999</v>
      </c>
      <c r="L32" s="75"/>
      <c r="M32" s="60"/>
      <c r="N32" s="51"/>
      <c r="O32" s="60"/>
    </row>
    <row r="33" spans="1:15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4.7039999999999997</v>
      </c>
      <c r="J33" s="82">
        <v>0</v>
      </c>
      <c r="K33" s="46">
        <v>4.7039999999999997</v>
      </c>
      <c r="L33" s="46">
        <v>0</v>
      </c>
      <c r="M33" s="46">
        <v>0</v>
      </c>
      <c r="N33" s="46">
        <v>0</v>
      </c>
      <c r="O33" s="46">
        <v>0</v>
      </c>
    </row>
    <row r="34" spans="1:15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75"/>
      <c r="L34" s="75"/>
      <c r="M34" s="51"/>
      <c r="N34" s="51"/>
      <c r="O34" s="51"/>
    </row>
    <row r="35" spans="1:15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75"/>
      <c r="L35" s="75"/>
      <c r="M35" s="51"/>
      <c r="N35" s="51"/>
      <c r="O35" s="51"/>
    </row>
    <row r="36" spans="1:15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75"/>
      <c r="L36" s="75"/>
      <c r="M36" s="77"/>
      <c r="N36" s="51"/>
      <c r="O36" s="51"/>
    </row>
    <row r="37" spans="1:15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4.7039999999999997</v>
      </c>
      <c r="J37" s="53"/>
      <c r="K37" s="88">
        <v>4.7039999999999997</v>
      </c>
      <c r="L37" s="79"/>
      <c r="M37" s="61"/>
      <c r="N37" s="53"/>
      <c r="O37" s="61"/>
    </row>
    <row r="38" spans="1:15">
      <c r="B38" s="39"/>
      <c r="C38" s="38"/>
      <c r="E38" s="38"/>
      <c r="J38" s="83"/>
      <c r="N38" s="57"/>
      <c r="O38" s="57"/>
    </row>
  </sheetData>
  <phoneticPr fontId="22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38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M43" sqref="M43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2" width="8.88671875" customWidth="1"/>
    <col min="13" max="13" width="11.44140625" style="67" customWidth="1"/>
    <col min="14" max="15" width="9.6640625" style="58" customWidth="1"/>
    <col min="16" max="16384" width="11.44140625" style="42"/>
  </cols>
  <sheetData>
    <row r="1" spans="1:15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N1" s="41"/>
      <c r="O1" s="41"/>
    </row>
    <row r="2" spans="1:15" ht="17.25" customHeight="1">
      <c r="A2" s="43" t="s">
        <v>40</v>
      </c>
      <c r="B2" s="7"/>
      <c r="C2" s="8"/>
      <c r="D2" s="8"/>
      <c r="E2" s="8"/>
      <c r="F2" s="8"/>
      <c r="G2" s="8"/>
      <c r="H2" s="9"/>
      <c r="I2" s="10"/>
      <c r="J2" s="66"/>
      <c r="N2" s="44"/>
      <c r="O2" s="44"/>
    </row>
    <row r="3" spans="1:15">
      <c r="A3" s="42"/>
      <c r="B3" s="42"/>
      <c r="C3" s="42"/>
      <c r="D3" s="42"/>
      <c r="E3" s="42"/>
      <c r="F3" s="42"/>
      <c r="G3" s="42"/>
      <c r="H3" s="42"/>
      <c r="J3" s="83"/>
      <c r="M3" s="57"/>
      <c r="N3" s="57"/>
      <c r="O3" s="57"/>
    </row>
    <row r="4" spans="1:15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7</v>
      </c>
      <c r="M4" s="45" t="s">
        <v>8</v>
      </c>
      <c r="N4" s="45" t="s">
        <v>9</v>
      </c>
      <c r="O4" s="45" t="s">
        <v>10</v>
      </c>
    </row>
    <row r="5" spans="1:15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1416.9650000000001</v>
      </c>
      <c r="J5" s="85">
        <v>428.51300000000003</v>
      </c>
      <c r="K5" s="47">
        <v>440.30799999999999</v>
      </c>
      <c r="L5" s="47">
        <v>45.558999999999997</v>
      </c>
      <c r="M5" s="81">
        <v>21.32</v>
      </c>
      <c r="N5" s="47">
        <v>129.38399999999999</v>
      </c>
      <c r="O5" s="47">
        <v>351.88099999999997</v>
      </c>
    </row>
    <row r="6" spans="1:15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996.23900000000003</v>
      </c>
      <c r="J6" s="82">
        <v>428.51300000000003</v>
      </c>
      <c r="K6" s="46">
        <v>39.637999999999998</v>
      </c>
      <c r="L6" s="46">
        <v>45.558999999999997</v>
      </c>
      <c r="M6" s="84">
        <v>1.264</v>
      </c>
      <c r="N6" s="46">
        <v>129.38399999999999</v>
      </c>
      <c r="O6" s="46">
        <v>351.88099999999997</v>
      </c>
    </row>
    <row r="7" spans="1:15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512.84500000000003</v>
      </c>
      <c r="J7" s="82">
        <v>428.51300000000003</v>
      </c>
      <c r="K7" s="46">
        <v>36.723999999999997</v>
      </c>
      <c r="L7" s="46">
        <v>45.558999999999997</v>
      </c>
      <c r="M7" s="84">
        <v>1.264</v>
      </c>
      <c r="N7" s="46">
        <v>0.78500000000000003</v>
      </c>
      <c r="O7" s="46">
        <v>0</v>
      </c>
    </row>
    <row r="8" spans="1:15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476.23700000000002</v>
      </c>
      <c r="J8" s="82">
        <v>428.51300000000003</v>
      </c>
      <c r="K8" s="46">
        <v>0.11600000000000001</v>
      </c>
      <c r="L8" s="46">
        <v>45.558999999999997</v>
      </c>
      <c r="M8" s="84">
        <v>1.264</v>
      </c>
      <c r="N8" s="46">
        <v>0.78500000000000003</v>
      </c>
      <c r="O8" s="46">
        <v>0</v>
      </c>
    </row>
    <row r="9" spans="1:15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300.92500000000001</v>
      </c>
      <c r="J9" s="74">
        <v>300.92500000000001</v>
      </c>
      <c r="K9" s="75"/>
      <c r="L9" s="75"/>
      <c r="M9" s="60"/>
      <c r="N9" s="73"/>
      <c r="O9" s="60"/>
    </row>
    <row r="10" spans="1:15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127.70399999999999</v>
      </c>
      <c r="J10" s="74">
        <v>127.58799999999999</v>
      </c>
      <c r="K10" s="71">
        <v>0.11600000000000001</v>
      </c>
      <c r="L10" s="75"/>
      <c r="M10" s="60"/>
      <c r="N10" s="73"/>
      <c r="O10" s="60"/>
    </row>
    <row r="11" spans="1:15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45.558999999999997</v>
      </c>
      <c r="J11" s="74"/>
      <c r="K11" s="75"/>
      <c r="L11" s="71">
        <v>45.558999999999997</v>
      </c>
      <c r="M11" s="60"/>
      <c r="N11" s="73"/>
      <c r="O11" s="60"/>
    </row>
    <row r="12" spans="1:15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2.0489999999999999</v>
      </c>
      <c r="J12" s="74"/>
      <c r="K12" s="75"/>
      <c r="L12" s="75"/>
      <c r="M12" s="60">
        <v>1.264</v>
      </c>
      <c r="N12" s="73">
        <v>0.78500000000000003</v>
      </c>
      <c r="O12" s="60"/>
    </row>
    <row r="13" spans="1:15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36.607999999999997</v>
      </c>
      <c r="J13" s="82">
        <v>0</v>
      </c>
      <c r="K13" s="46">
        <v>36.607999999999997</v>
      </c>
      <c r="L13" s="46">
        <v>0</v>
      </c>
      <c r="M13" s="46">
        <v>0</v>
      </c>
      <c r="N13" s="46">
        <v>0</v>
      </c>
      <c r="O13" s="46">
        <v>0</v>
      </c>
    </row>
    <row r="14" spans="1:15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29.436</v>
      </c>
      <c r="J14" s="74"/>
      <c r="K14" s="71">
        <v>29.436</v>
      </c>
      <c r="L14" s="75"/>
      <c r="M14" s="60"/>
      <c r="N14" s="51"/>
      <c r="O14" s="60"/>
    </row>
    <row r="15" spans="1:15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75"/>
      <c r="L15" s="75"/>
      <c r="M15" s="60"/>
      <c r="N15" s="60"/>
      <c r="O15" s="60"/>
    </row>
    <row r="16" spans="1:15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7.1719999999999997</v>
      </c>
      <c r="J16" s="74"/>
      <c r="K16" s="75">
        <v>7.1719999999999997</v>
      </c>
      <c r="L16" s="75"/>
      <c r="M16" s="60"/>
      <c r="N16" s="60"/>
      <c r="O16" s="60"/>
    </row>
    <row r="17" spans="1:15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483.39399999999995</v>
      </c>
      <c r="J17" s="82">
        <v>0</v>
      </c>
      <c r="K17" s="46">
        <v>2.9140000000000001</v>
      </c>
      <c r="L17" s="46">
        <v>0</v>
      </c>
      <c r="M17" s="46">
        <v>0</v>
      </c>
      <c r="N17" s="46">
        <v>128.59899999999999</v>
      </c>
      <c r="O17" s="46">
        <v>351.88099999999997</v>
      </c>
    </row>
    <row r="18" spans="1:15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75.591000000000008</v>
      </c>
      <c r="J18" s="74"/>
      <c r="K18" s="76">
        <v>2.9140000000000001</v>
      </c>
      <c r="L18" s="75"/>
      <c r="M18" s="60"/>
      <c r="N18" s="72">
        <v>72.677000000000007</v>
      </c>
      <c r="O18" s="60"/>
    </row>
    <row r="19" spans="1:15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55.921999999999997</v>
      </c>
      <c r="J19" s="74"/>
      <c r="K19" s="75"/>
      <c r="L19" s="75"/>
      <c r="M19" s="60"/>
      <c r="N19" s="72">
        <v>55.921999999999997</v>
      </c>
      <c r="O19" s="60"/>
    </row>
    <row r="20" spans="1:15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75"/>
      <c r="L20" s="75"/>
      <c r="M20" s="60"/>
      <c r="N20" s="60"/>
      <c r="O20" s="60"/>
    </row>
    <row r="21" spans="1:15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351.88099999999997</v>
      </c>
      <c r="J21" s="74"/>
      <c r="K21" s="75"/>
      <c r="L21" s="75"/>
      <c r="M21" s="60"/>
      <c r="N21" s="72"/>
      <c r="O21" s="60">
        <v>351.88099999999997</v>
      </c>
    </row>
    <row r="22" spans="1:15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420.726</v>
      </c>
      <c r="J22" s="82">
        <v>0</v>
      </c>
      <c r="K22" s="46">
        <v>400.67</v>
      </c>
      <c r="L22" s="46">
        <v>0</v>
      </c>
      <c r="M22" s="84">
        <v>20.056000000000001</v>
      </c>
      <c r="N22" s="46">
        <v>0</v>
      </c>
      <c r="O22" s="46">
        <v>0</v>
      </c>
    </row>
    <row r="23" spans="1:15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414.62700000000001</v>
      </c>
      <c r="J23" s="82">
        <v>0</v>
      </c>
      <c r="K23" s="46">
        <v>394.57100000000003</v>
      </c>
      <c r="L23" s="46">
        <v>0</v>
      </c>
      <c r="M23" s="84">
        <v>20.056000000000001</v>
      </c>
      <c r="N23" s="46">
        <v>0</v>
      </c>
      <c r="O23" s="46">
        <v>0</v>
      </c>
    </row>
    <row r="24" spans="1:15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411.66200000000003</v>
      </c>
      <c r="J24" s="82">
        <v>0</v>
      </c>
      <c r="K24" s="46">
        <v>391.60600000000005</v>
      </c>
      <c r="L24" s="46">
        <v>0</v>
      </c>
      <c r="M24" s="84">
        <v>20.056000000000001</v>
      </c>
      <c r="N24" s="46">
        <v>0</v>
      </c>
      <c r="O24" s="46">
        <v>0</v>
      </c>
    </row>
    <row r="25" spans="1:15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75"/>
      <c r="L25" s="75"/>
      <c r="M25" s="60"/>
      <c r="N25" s="60"/>
      <c r="O25" s="60"/>
    </row>
    <row r="26" spans="1:15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27.018000000000001</v>
      </c>
      <c r="J26" s="74"/>
      <c r="K26" s="71">
        <v>27.018000000000001</v>
      </c>
      <c r="L26" s="75"/>
      <c r="M26" s="60"/>
      <c r="N26" s="51"/>
      <c r="O26" s="60"/>
    </row>
    <row r="27" spans="1:15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358.33100000000002</v>
      </c>
      <c r="J27" s="74"/>
      <c r="K27" s="87">
        <v>358.33100000000002</v>
      </c>
      <c r="L27" s="75"/>
      <c r="M27" s="60"/>
      <c r="N27" s="51"/>
      <c r="O27" s="60"/>
    </row>
    <row r="28" spans="1:15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26.313000000000002</v>
      </c>
      <c r="J28" s="74"/>
      <c r="K28" s="71">
        <v>6.2569999999999997</v>
      </c>
      <c r="L28" s="75"/>
      <c r="M28" s="60">
        <v>20.056000000000001</v>
      </c>
      <c r="N28" s="51"/>
      <c r="O28" s="60"/>
    </row>
    <row r="29" spans="1:15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2.9649999999999999</v>
      </c>
      <c r="J29" s="82">
        <v>0</v>
      </c>
      <c r="K29" s="46">
        <v>2.9649999999999999</v>
      </c>
      <c r="L29" s="46">
        <v>0</v>
      </c>
      <c r="M29" s="46">
        <v>0</v>
      </c>
      <c r="N29" s="46">
        <v>0</v>
      </c>
      <c r="O29" s="46">
        <v>0</v>
      </c>
    </row>
    <row r="30" spans="1:15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75"/>
      <c r="L30" s="75"/>
      <c r="M30" s="60"/>
      <c r="N30" s="60"/>
      <c r="O30" s="60"/>
    </row>
    <row r="31" spans="1:15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75"/>
      <c r="L31" s="75"/>
      <c r="M31" s="60"/>
      <c r="N31" s="60"/>
      <c r="O31" s="60"/>
    </row>
    <row r="32" spans="1:15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2.9649999999999999</v>
      </c>
      <c r="J32" s="74"/>
      <c r="K32" s="60">
        <v>2.9649999999999999</v>
      </c>
      <c r="L32" s="75"/>
      <c r="M32" s="60"/>
      <c r="N32" s="51"/>
      <c r="O32" s="60"/>
    </row>
    <row r="33" spans="1:15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6.0990000000000002</v>
      </c>
      <c r="J33" s="82">
        <v>0</v>
      </c>
      <c r="K33" s="46">
        <v>6.0990000000000002</v>
      </c>
      <c r="L33" s="46">
        <v>0</v>
      </c>
      <c r="M33" s="46">
        <v>0</v>
      </c>
      <c r="N33" s="46">
        <v>0</v>
      </c>
      <c r="O33" s="46">
        <v>0</v>
      </c>
    </row>
    <row r="34" spans="1:15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75"/>
      <c r="L34" s="75"/>
      <c r="M34" s="51"/>
      <c r="N34" s="51"/>
      <c r="O34" s="51"/>
    </row>
    <row r="35" spans="1:15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75"/>
      <c r="L35" s="75"/>
      <c r="M35" s="51"/>
      <c r="N35" s="51"/>
      <c r="O35" s="51"/>
    </row>
    <row r="36" spans="1:15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75"/>
      <c r="L36" s="75"/>
      <c r="M36" s="77"/>
      <c r="N36" s="51"/>
      <c r="O36" s="51"/>
    </row>
    <row r="37" spans="1:15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6.0990000000000002</v>
      </c>
      <c r="J37" s="53"/>
      <c r="K37" s="88">
        <v>6.0990000000000002</v>
      </c>
      <c r="L37" s="79"/>
      <c r="M37" s="61"/>
      <c r="N37" s="53"/>
      <c r="O37" s="61"/>
    </row>
    <row r="38" spans="1:15">
      <c r="B38" s="39"/>
      <c r="C38" s="38"/>
      <c r="E38" s="38"/>
      <c r="J38" s="83"/>
      <c r="N38" s="57"/>
      <c r="O38" s="57"/>
    </row>
  </sheetData>
  <phoneticPr fontId="22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8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L1" sqref="L1:L65536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1" width="8.88671875" customWidth="1"/>
    <col min="12" max="12" width="11.44140625" style="67" customWidth="1"/>
    <col min="13" max="14" width="9.6640625" style="58" customWidth="1"/>
    <col min="15" max="16384" width="11.44140625" style="42"/>
  </cols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M1" s="41"/>
      <c r="N1" s="41"/>
    </row>
    <row r="2" spans="1:14" ht="17.25" customHeight="1">
      <c r="A2" s="43" t="s">
        <v>41</v>
      </c>
      <c r="B2" s="7"/>
      <c r="C2" s="8"/>
      <c r="D2" s="8"/>
      <c r="E2" s="8"/>
      <c r="F2" s="8"/>
      <c r="G2" s="8"/>
      <c r="H2" s="9"/>
      <c r="I2" s="10"/>
      <c r="J2" s="66"/>
      <c r="M2" s="44"/>
      <c r="N2" s="44"/>
    </row>
    <row r="3" spans="1:14">
      <c r="A3" s="42"/>
      <c r="B3" s="42"/>
      <c r="C3" s="42"/>
      <c r="D3" s="42"/>
      <c r="E3" s="42"/>
      <c r="F3" s="42"/>
      <c r="G3" s="42"/>
      <c r="H3" s="42"/>
      <c r="J3" s="83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1444.2060000000001</v>
      </c>
      <c r="J5" s="85">
        <v>441.11899999999997</v>
      </c>
      <c r="K5" s="47">
        <v>493.09299999999996</v>
      </c>
      <c r="L5" s="81">
        <v>22.137</v>
      </c>
      <c r="M5" s="47">
        <v>115.01100000000001</v>
      </c>
      <c r="N5" s="47">
        <v>372.846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1012.489</v>
      </c>
      <c r="J6" s="82">
        <v>441.11899999999997</v>
      </c>
      <c r="K6" s="46">
        <v>82.216999999999999</v>
      </c>
      <c r="L6" s="84">
        <v>1.296</v>
      </c>
      <c r="M6" s="46">
        <v>115.01100000000001</v>
      </c>
      <c r="N6" s="46">
        <v>372.846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524.928</v>
      </c>
      <c r="J7" s="82">
        <v>441.11899999999997</v>
      </c>
      <c r="K7" s="46">
        <v>81.628</v>
      </c>
      <c r="L7" s="84">
        <v>1.296</v>
      </c>
      <c r="M7" s="46">
        <v>0.88500000000000001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489.86899999999997</v>
      </c>
      <c r="J8" s="82">
        <v>441.11899999999997</v>
      </c>
      <c r="K8" s="46">
        <v>46.569000000000003</v>
      </c>
      <c r="L8" s="84">
        <v>1.296</v>
      </c>
      <c r="M8" s="46">
        <v>0.88500000000000001</v>
      </c>
      <c r="N8" s="46">
        <v>0</v>
      </c>
    </row>
    <row r="9" spans="1:14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315.39499999999998</v>
      </c>
      <c r="J9" s="74">
        <v>315.39499999999998</v>
      </c>
      <c r="K9" s="75"/>
      <c r="L9" s="60"/>
      <c r="M9" s="73"/>
      <c r="N9" s="60"/>
    </row>
    <row r="10" spans="1:14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125.849</v>
      </c>
      <c r="J10" s="74">
        <v>125.724</v>
      </c>
      <c r="K10" s="71">
        <v>0.125</v>
      </c>
      <c r="L10" s="60"/>
      <c r="M10" s="73"/>
      <c r="N10" s="60"/>
    </row>
    <row r="11" spans="1:14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46.444000000000003</v>
      </c>
      <c r="J11" s="74"/>
      <c r="K11" s="75">
        <v>46.444000000000003</v>
      </c>
      <c r="L11" s="60"/>
      <c r="M11" s="73"/>
      <c r="N11" s="60"/>
    </row>
    <row r="12" spans="1:14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2.181</v>
      </c>
      <c r="J12" s="74"/>
      <c r="K12" s="75"/>
      <c r="L12" s="60">
        <v>1.296</v>
      </c>
      <c r="M12" s="73">
        <v>0.88500000000000001</v>
      </c>
      <c r="N12" s="60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35.058999999999997</v>
      </c>
      <c r="J13" s="82">
        <v>0</v>
      </c>
      <c r="K13" s="46">
        <v>35.058999999999997</v>
      </c>
      <c r="L13" s="46">
        <v>0</v>
      </c>
      <c r="M13" s="46">
        <v>0</v>
      </c>
      <c r="N13" s="46">
        <v>0</v>
      </c>
    </row>
    <row r="14" spans="1:14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27.734999999999999</v>
      </c>
      <c r="J14" s="74"/>
      <c r="K14" s="71">
        <v>27.734999999999999</v>
      </c>
      <c r="L14" s="60"/>
      <c r="M14" s="51"/>
      <c r="N14" s="60"/>
    </row>
    <row r="15" spans="1:14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75"/>
      <c r="L15" s="60"/>
      <c r="M15" s="60"/>
      <c r="N15" s="60"/>
    </row>
    <row r="16" spans="1:14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7.3239999999999998</v>
      </c>
      <c r="J16" s="74"/>
      <c r="K16" s="75">
        <v>7.3239999999999998</v>
      </c>
      <c r="L16" s="60"/>
      <c r="M16" s="60"/>
      <c r="N16" s="60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487.56100000000004</v>
      </c>
      <c r="J17" s="82">
        <v>0</v>
      </c>
      <c r="K17" s="46">
        <v>0.58899999999999997</v>
      </c>
      <c r="L17" s="46">
        <v>0</v>
      </c>
      <c r="M17" s="46">
        <v>114.126</v>
      </c>
      <c r="N17" s="46">
        <v>372.846</v>
      </c>
    </row>
    <row r="18" spans="1:14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69.490000000000009</v>
      </c>
      <c r="J18" s="74"/>
      <c r="K18" s="76">
        <v>0.16500000000000001</v>
      </c>
      <c r="L18" s="60"/>
      <c r="M18" s="72">
        <v>69.325000000000003</v>
      </c>
      <c r="N18" s="60"/>
    </row>
    <row r="19" spans="1:14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44.801000000000002</v>
      </c>
      <c r="J19" s="74"/>
      <c r="K19" s="75"/>
      <c r="L19" s="60"/>
      <c r="M19" s="72">
        <v>44.801000000000002</v>
      </c>
      <c r="N19" s="60"/>
    </row>
    <row r="20" spans="1:14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75"/>
      <c r="L20" s="60"/>
      <c r="M20" s="60"/>
      <c r="N20" s="60"/>
    </row>
    <row r="21" spans="1:14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373.27</v>
      </c>
      <c r="J21" s="74"/>
      <c r="K21" s="75">
        <v>0.42399999999999999</v>
      </c>
      <c r="L21" s="60"/>
      <c r="M21" s="72"/>
      <c r="N21" s="60">
        <v>372.846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431.71699999999998</v>
      </c>
      <c r="J22" s="82">
        <v>0</v>
      </c>
      <c r="K22" s="46">
        <v>410.87599999999998</v>
      </c>
      <c r="L22" s="84">
        <v>20.841000000000001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425.286</v>
      </c>
      <c r="J23" s="82">
        <v>0</v>
      </c>
      <c r="K23" s="46">
        <v>404.44499999999999</v>
      </c>
      <c r="L23" s="84">
        <v>20.841000000000001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422.59100000000001</v>
      </c>
      <c r="J24" s="82">
        <v>0</v>
      </c>
      <c r="K24" s="46">
        <v>401.75</v>
      </c>
      <c r="L24" s="84">
        <v>20.841000000000001</v>
      </c>
      <c r="M24" s="46">
        <v>0</v>
      </c>
      <c r="N24" s="46">
        <v>0</v>
      </c>
    </row>
    <row r="25" spans="1:14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75"/>
      <c r="L25" s="60"/>
      <c r="M25" s="60"/>
      <c r="N25" s="60"/>
    </row>
    <row r="26" spans="1:14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28.873000000000001</v>
      </c>
      <c r="J26" s="74"/>
      <c r="K26" s="71">
        <v>28.873000000000001</v>
      </c>
      <c r="L26" s="60"/>
      <c r="M26" s="51"/>
      <c r="N26" s="60"/>
    </row>
    <row r="27" spans="1:14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365.101</v>
      </c>
      <c r="J27" s="74"/>
      <c r="K27" s="87">
        <v>365.101</v>
      </c>
      <c r="L27" s="60"/>
      <c r="M27" s="51"/>
      <c r="N27" s="60"/>
    </row>
    <row r="28" spans="1:14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28.617000000000001</v>
      </c>
      <c r="J28" s="74"/>
      <c r="K28" s="71">
        <v>7.7759999999999998</v>
      </c>
      <c r="L28" s="60">
        <v>20.841000000000001</v>
      </c>
      <c r="M28" s="51"/>
      <c r="N28" s="60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2.6949999999999998</v>
      </c>
      <c r="J29" s="82">
        <v>0</v>
      </c>
      <c r="K29" s="46">
        <v>2.6949999999999998</v>
      </c>
      <c r="L29" s="46">
        <v>0</v>
      </c>
      <c r="M29" s="46">
        <v>0</v>
      </c>
      <c r="N29" s="46">
        <v>0</v>
      </c>
    </row>
    <row r="30" spans="1:14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75"/>
      <c r="L30" s="60"/>
      <c r="M30" s="60"/>
      <c r="N30" s="60"/>
    </row>
    <row r="31" spans="1:14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75"/>
      <c r="L31" s="60"/>
      <c r="M31" s="60"/>
      <c r="N31" s="60"/>
    </row>
    <row r="32" spans="1:14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2.6949999999999998</v>
      </c>
      <c r="J32" s="74"/>
      <c r="K32" s="60">
        <v>2.6949999999999998</v>
      </c>
      <c r="L32" s="60"/>
      <c r="M32" s="51"/>
      <c r="N32" s="60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6.431</v>
      </c>
      <c r="J33" s="82">
        <v>0</v>
      </c>
      <c r="K33" s="46">
        <v>6.431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75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75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75"/>
      <c r="L36" s="77"/>
      <c r="M36" s="51"/>
      <c r="N36" s="51"/>
    </row>
    <row r="37" spans="1:14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6.431</v>
      </c>
      <c r="J37" s="53"/>
      <c r="K37" s="88">
        <v>6.431</v>
      </c>
      <c r="L37" s="61"/>
      <c r="M37" s="53"/>
      <c r="N37" s="61"/>
    </row>
    <row r="38" spans="1:14">
      <c r="B38" s="39"/>
      <c r="C38" s="38"/>
      <c r="E38" s="38"/>
      <c r="J38" s="83"/>
      <c r="M38" s="57"/>
      <c r="N38" s="57"/>
    </row>
  </sheetData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8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L1" sqref="L1:L65536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1" width="8.88671875" customWidth="1"/>
    <col min="12" max="12" width="11.44140625" style="67" customWidth="1"/>
    <col min="13" max="14" width="9.6640625" style="58" customWidth="1"/>
    <col min="15" max="16384" width="11.44140625" style="42"/>
  </cols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M1" s="41"/>
      <c r="N1" s="41"/>
    </row>
    <row r="2" spans="1:14" ht="17.25" customHeight="1">
      <c r="A2" s="43" t="s">
        <v>42</v>
      </c>
      <c r="B2" s="7"/>
      <c r="C2" s="8"/>
      <c r="D2" s="8"/>
      <c r="E2" s="8"/>
      <c r="F2" s="8"/>
      <c r="G2" s="8"/>
      <c r="H2" s="9"/>
      <c r="I2" s="10"/>
      <c r="J2" s="66"/>
      <c r="M2" s="44"/>
      <c r="N2" s="44"/>
    </row>
    <row r="3" spans="1:14">
      <c r="A3" s="42"/>
      <c r="B3" s="42"/>
      <c r="C3" s="42"/>
      <c r="D3" s="42"/>
      <c r="E3" s="42"/>
      <c r="F3" s="42"/>
      <c r="G3" s="42"/>
      <c r="H3" s="42"/>
      <c r="J3" s="83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1453.1913810000001</v>
      </c>
      <c r="J5" s="85">
        <v>418.61500000000001</v>
      </c>
      <c r="K5" s="47">
        <v>498.53999999999996</v>
      </c>
      <c r="L5" s="81">
        <v>20.017000000000003</v>
      </c>
      <c r="M5" s="47">
        <v>129.38499999999999</v>
      </c>
      <c r="N5" s="47">
        <v>386.63438100000002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1031.733381</v>
      </c>
      <c r="J6" s="82">
        <v>418.61500000000001</v>
      </c>
      <c r="K6" s="46">
        <v>96.027999999999992</v>
      </c>
      <c r="L6" s="84">
        <v>1.071</v>
      </c>
      <c r="M6" s="46">
        <v>129.38499999999999</v>
      </c>
      <c r="N6" s="46">
        <v>386.63438100000002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515.53300000000002</v>
      </c>
      <c r="J7" s="82">
        <v>418.61500000000001</v>
      </c>
      <c r="K7" s="46">
        <v>95.061999999999998</v>
      </c>
      <c r="L7" s="84">
        <v>1.071</v>
      </c>
      <c r="M7" s="46">
        <v>0.78500000000000003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480.20700000000005</v>
      </c>
      <c r="J8" s="82">
        <v>418.61500000000001</v>
      </c>
      <c r="K8" s="46">
        <v>59.735999999999997</v>
      </c>
      <c r="L8" s="84">
        <v>1.071</v>
      </c>
      <c r="M8" s="46">
        <v>0.78500000000000003</v>
      </c>
      <c r="N8" s="46">
        <v>0</v>
      </c>
    </row>
    <row r="9" spans="1:14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299.74</v>
      </c>
      <c r="J9" s="74">
        <v>299.74</v>
      </c>
      <c r="K9" s="90"/>
      <c r="L9" s="60"/>
      <c r="M9" s="73"/>
      <c r="N9" s="60"/>
    </row>
    <row r="10" spans="1:14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119.004</v>
      </c>
      <c r="J10" s="74">
        <v>118.875</v>
      </c>
      <c r="K10" s="91">
        <v>0.129</v>
      </c>
      <c r="L10" s="60"/>
      <c r="M10" s="73"/>
      <c r="N10" s="60"/>
    </row>
    <row r="11" spans="1:14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59.606999999999999</v>
      </c>
      <c r="J11" s="74"/>
      <c r="K11" s="90">
        <v>59.606999999999999</v>
      </c>
      <c r="L11" s="60"/>
      <c r="M11" s="73"/>
      <c r="N11" s="60"/>
    </row>
    <row r="12" spans="1:14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1.8559999999999999</v>
      </c>
      <c r="J12" s="74"/>
      <c r="K12" s="90"/>
      <c r="L12" s="60">
        <v>1.071</v>
      </c>
      <c r="M12" s="73">
        <v>0.78500000000000003</v>
      </c>
      <c r="N12" s="60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35.326000000000001</v>
      </c>
      <c r="J13" s="82">
        <v>0</v>
      </c>
      <c r="K13" s="46">
        <v>35.326000000000001</v>
      </c>
      <c r="L13" s="46">
        <v>0</v>
      </c>
      <c r="M13" s="46">
        <v>0</v>
      </c>
      <c r="N13" s="46">
        <v>0</v>
      </c>
    </row>
    <row r="14" spans="1:14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26.501999999999999</v>
      </c>
      <c r="J14" s="74"/>
      <c r="K14" s="91">
        <v>26.501999999999999</v>
      </c>
      <c r="L14" s="60"/>
      <c r="M14" s="51"/>
      <c r="N14" s="60"/>
    </row>
    <row r="15" spans="1:14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90"/>
      <c r="L15" s="60"/>
      <c r="M15" s="60"/>
      <c r="N15" s="60"/>
    </row>
    <row r="16" spans="1:14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8.8239999999999998</v>
      </c>
      <c r="J16" s="74"/>
      <c r="K16" s="90">
        <v>8.8239999999999998</v>
      </c>
      <c r="L16" s="60"/>
      <c r="M16" s="60"/>
      <c r="N16" s="60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516.20038099999999</v>
      </c>
      <c r="J17" s="82">
        <v>0</v>
      </c>
      <c r="K17" s="46">
        <v>0.96599999999999997</v>
      </c>
      <c r="L17" s="46">
        <v>0</v>
      </c>
      <c r="M17" s="46">
        <v>128.6</v>
      </c>
      <c r="N17" s="46">
        <v>386.63438100000002</v>
      </c>
    </row>
    <row r="18" spans="1:14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72.677999999999997</v>
      </c>
      <c r="J18" s="74"/>
      <c r="K18" s="91"/>
      <c r="L18" s="60"/>
      <c r="M18" s="72">
        <v>72.677999999999997</v>
      </c>
      <c r="N18" s="60"/>
    </row>
    <row r="19" spans="1:14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55.921999999999997</v>
      </c>
      <c r="J19" s="74"/>
      <c r="K19" s="90"/>
      <c r="L19" s="60"/>
      <c r="M19" s="72">
        <v>55.921999999999997</v>
      </c>
      <c r="N19" s="60"/>
    </row>
    <row r="20" spans="1:14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90"/>
      <c r="L20" s="60"/>
      <c r="M20" s="60"/>
      <c r="N20" s="60"/>
    </row>
    <row r="21" spans="1:14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387.60038100000003</v>
      </c>
      <c r="J21" s="74"/>
      <c r="K21" s="72">
        <v>0.96599999999999997</v>
      </c>
      <c r="L21" s="60"/>
      <c r="M21" s="72"/>
      <c r="N21" s="92">
        <v>386.63438100000002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421.45800000000003</v>
      </c>
      <c r="J22" s="82">
        <v>0</v>
      </c>
      <c r="K22" s="46">
        <v>402.512</v>
      </c>
      <c r="L22" s="84">
        <v>18.946000000000002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414.66200000000003</v>
      </c>
      <c r="J23" s="82">
        <v>0</v>
      </c>
      <c r="K23" s="46">
        <v>395.71600000000001</v>
      </c>
      <c r="L23" s="84">
        <v>18.946000000000002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411.72</v>
      </c>
      <c r="J24" s="82">
        <v>0</v>
      </c>
      <c r="K24" s="46">
        <v>392.774</v>
      </c>
      <c r="L24" s="84">
        <v>18.946000000000002</v>
      </c>
      <c r="M24" s="46">
        <v>0</v>
      </c>
      <c r="N24" s="46">
        <v>0</v>
      </c>
    </row>
    <row r="25" spans="1:14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90"/>
      <c r="L25" s="60"/>
      <c r="M25" s="60"/>
      <c r="N25" s="60"/>
    </row>
    <row r="26" spans="1:14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26.114999999999998</v>
      </c>
      <c r="J26" s="74"/>
      <c r="K26" s="91">
        <v>26.114999999999998</v>
      </c>
      <c r="L26" s="60"/>
      <c r="M26" s="51"/>
      <c r="N26" s="60"/>
    </row>
    <row r="27" spans="1:14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357.88499999999999</v>
      </c>
      <c r="J27" s="74"/>
      <c r="K27" s="60">
        <v>357.88499999999999</v>
      </c>
      <c r="L27" s="60"/>
      <c r="M27" s="51"/>
      <c r="N27" s="60"/>
    </row>
    <row r="28" spans="1:14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27.72</v>
      </c>
      <c r="J28" s="74"/>
      <c r="K28" s="91">
        <v>8.7739999999999991</v>
      </c>
      <c r="L28" s="60">
        <v>18.946000000000002</v>
      </c>
      <c r="M28" s="51"/>
      <c r="N28" s="60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2.9420000000000002</v>
      </c>
      <c r="J29" s="82">
        <v>0</v>
      </c>
      <c r="K29" s="46">
        <v>2.9420000000000002</v>
      </c>
      <c r="L29" s="46">
        <v>0</v>
      </c>
      <c r="M29" s="46">
        <v>0</v>
      </c>
      <c r="N29" s="46">
        <v>0</v>
      </c>
    </row>
    <row r="30" spans="1:14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90"/>
      <c r="L30" s="60"/>
      <c r="M30" s="60"/>
      <c r="N30" s="60"/>
    </row>
    <row r="31" spans="1:14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90"/>
      <c r="L31" s="60"/>
      <c r="M31" s="60"/>
      <c r="N31" s="60"/>
    </row>
    <row r="32" spans="1:14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2.9420000000000002</v>
      </c>
      <c r="J32" s="74"/>
      <c r="K32" s="60">
        <v>2.9420000000000002</v>
      </c>
      <c r="L32" s="60"/>
      <c r="M32" s="51"/>
      <c r="N32" s="60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6.7960000000000003</v>
      </c>
      <c r="J33" s="82">
        <v>0</v>
      </c>
      <c r="K33" s="46">
        <v>6.7960000000000003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90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90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90"/>
      <c r="L36" s="77"/>
      <c r="M36" s="51"/>
      <c r="N36" s="51"/>
    </row>
    <row r="37" spans="1:14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6.7960000000000003</v>
      </c>
      <c r="J37" s="53"/>
      <c r="K37" s="93">
        <v>6.7960000000000003</v>
      </c>
      <c r="L37" s="61"/>
      <c r="M37" s="53"/>
      <c r="N37" s="61"/>
    </row>
    <row r="38" spans="1:14">
      <c r="B38" s="39"/>
      <c r="C38" s="38"/>
      <c r="E38" s="38"/>
      <c r="J38" s="83"/>
      <c r="M38" s="57"/>
      <c r="N38" s="57"/>
    </row>
  </sheetData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8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L1" sqref="L1:L65536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1" width="8.88671875" customWidth="1"/>
    <col min="12" max="12" width="11.44140625" style="67" customWidth="1"/>
    <col min="13" max="14" width="9.6640625" style="58" customWidth="1"/>
    <col min="15" max="16384" width="11.44140625" style="94"/>
  </cols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M1" s="41"/>
      <c r="N1" s="41"/>
    </row>
    <row r="2" spans="1:14" ht="17.25" customHeight="1">
      <c r="A2" s="43" t="s">
        <v>43</v>
      </c>
      <c r="B2" s="7"/>
      <c r="C2" s="8"/>
      <c r="D2" s="8" t="s">
        <v>44</v>
      </c>
      <c r="E2" s="8"/>
      <c r="F2" s="8"/>
      <c r="G2" s="8"/>
      <c r="H2" s="9"/>
      <c r="I2" s="10"/>
      <c r="J2" s="66"/>
      <c r="M2" s="44"/>
      <c r="N2" s="44" t="s">
        <v>45</v>
      </c>
    </row>
    <row r="3" spans="1:14">
      <c r="A3" s="94"/>
      <c r="B3" s="94"/>
      <c r="C3" s="94"/>
      <c r="D3" s="94"/>
      <c r="E3" s="94"/>
      <c r="F3" s="94"/>
      <c r="G3" s="94"/>
      <c r="H3" s="94"/>
      <c r="J3" s="83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1420.5877779999998</v>
      </c>
      <c r="J5" s="85">
        <v>379.44299999999998</v>
      </c>
      <c r="K5" s="47">
        <v>500.43899999999996</v>
      </c>
      <c r="L5" s="81">
        <v>21.69</v>
      </c>
      <c r="M5" s="47">
        <v>138.58799999999999</v>
      </c>
      <c r="N5" s="47">
        <v>380.42777799999999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1000.7757779999999</v>
      </c>
      <c r="J6" s="82">
        <v>379.44299999999998</v>
      </c>
      <c r="K6" s="46">
        <v>101.23</v>
      </c>
      <c r="L6" s="84">
        <v>1.087</v>
      </c>
      <c r="M6" s="46">
        <v>138.58799999999999</v>
      </c>
      <c r="N6" s="46">
        <v>380.42777799999999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481.577</v>
      </c>
      <c r="J7" s="82">
        <v>379.44299999999998</v>
      </c>
      <c r="K7" s="46">
        <v>100.303</v>
      </c>
      <c r="L7" s="84">
        <v>1.087</v>
      </c>
      <c r="M7" s="46">
        <v>0.74399999999999999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444.90699999999998</v>
      </c>
      <c r="J8" s="82">
        <v>379.44299999999998</v>
      </c>
      <c r="K8" s="46">
        <v>63.633000000000003</v>
      </c>
      <c r="L8" s="84">
        <v>1.087</v>
      </c>
      <c r="M8" s="46">
        <v>0.74399999999999999</v>
      </c>
      <c r="N8" s="46">
        <v>0</v>
      </c>
    </row>
    <row r="9" spans="1:14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270.346</v>
      </c>
      <c r="J9" s="74">
        <v>270.346</v>
      </c>
      <c r="K9" s="90"/>
      <c r="L9" s="60"/>
      <c r="M9" s="73"/>
      <c r="N9" s="60"/>
    </row>
    <row r="10" spans="1:14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109.24799999999999</v>
      </c>
      <c r="J10" s="74">
        <v>109.09699999999999</v>
      </c>
      <c r="K10" s="91">
        <v>0.151</v>
      </c>
      <c r="L10" s="60"/>
      <c r="M10" s="73"/>
      <c r="N10" s="60"/>
    </row>
    <row r="11" spans="1:14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63.481999999999999</v>
      </c>
      <c r="J11" s="74"/>
      <c r="K11" s="90">
        <v>63.481999999999999</v>
      </c>
      <c r="L11" s="60"/>
      <c r="M11" s="73"/>
      <c r="N11" s="60"/>
    </row>
    <row r="12" spans="1:14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1.831</v>
      </c>
      <c r="J12" s="74"/>
      <c r="K12" s="90"/>
      <c r="L12" s="60">
        <v>1.087</v>
      </c>
      <c r="M12" s="73">
        <v>0.74399999999999999</v>
      </c>
      <c r="N12" s="60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36.67</v>
      </c>
      <c r="J13" s="82">
        <v>0</v>
      </c>
      <c r="K13" s="46">
        <v>36.67</v>
      </c>
      <c r="L13" s="46">
        <v>0</v>
      </c>
      <c r="M13" s="46">
        <v>0</v>
      </c>
      <c r="N13" s="46">
        <v>0</v>
      </c>
    </row>
    <row r="14" spans="1:14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25.803000000000001</v>
      </c>
      <c r="J14" s="74"/>
      <c r="K14" s="91">
        <v>25.803000000000001</v>
      </c>
      <c r="L14" s="60"/>
      <c r="M14" s="51"/>
      <c r="N14" s="60"/>
    </row>
    <row r="15" spans="1:14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90"/>
      <c r="L15" s="60"/>
      <c r="M15" s="60"/>
      <c r="N15" s="60"/>
    </row>
    <row r="16" spans="1:14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10.867000000000001</v>
      </c>
      <c r="J16" s="74"/>
      <c r="K16" s="90">
        <v>10.867000000000001</v>
      </c>
      <c r="L16" s="60"/>
      <c r="M16" s="60"/>
      <c r="N16" s="60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519.19877799999995</v>
      </c>
      <c r="J17" s="82">
        <v>0</v>
      </c>
      <c r="K17" s="46">
        <v>0.92700000000000005</v>
      </c>
      <c r="L17" s="46">
        <v>0</v>
      </c>
      <c r="M17" s="46">
        <v>137.84399999999999</v>
      </c>
      <c r="N17" s="46">
        <v>380.42777799999999</v>
      </c>
    </row>
    <row r="18" spans="1:14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75.703000000000003</v>
      </c>
      <c r="J18" s="74"/>
      <c r="K18" s="91"/>
      <c r="L18" s="60"/>
      <c r="M18" s="72">
        <v>75.703000000000003</v>
      </c>
      <c r="N18" s="60"/>
    </row>
    <row r="19" spans="1:14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62.140999999999998</v>
      </c>
      <c r="J19" s="74"/>
      <c r="K19" s="90"/>
      <c r="L19" s="60"/>
      <c r="M19" s="72">
        <v>62.140999999999998</v>
      </c>
      <c r="N19" s="60"/>
    </row>
    <row r="20" spans="1:14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90"/>
      <c r="L20" s="60"/>
      <c r="M20" s="60"/>
      <c r="N20" s="60"/>
    </row>
    <row r="21" spans="1:14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381.35477800000001</v>
      </c>
      <c r="J21" s="74"/>
      <c r="K21" s="72">
        <v>0.92700000000000005</v>
      </c>
      <c r="L21" s="60"/>
      <c r="M21" s="72"/>
      <c r="N21" s="92">
        <v>380.42777799999999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419.81199999999995</v>
      </c>
      <c r="J22" s="82">
        <v>0</v>
      </c>
      <c r="K22" s="46">
        <v>399.20899999999995</v>
      </c>
      <c r="L22" s="84">
        <v>20.603000000000002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412.98699999999997</v>
      </c>
      <c r="J23" s="82">
        <v>0</v>
      </c>
      <c r="K23" s="46">
        <v>392.38399999999996</v>
      </c>
      <c r="L23" s="84">
        <v>20.603000000000002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410.17199999999997</v>
      </c>
      <c r="J24" s="82">
        <v>0</v>
      </c>
      <c r="K24" s="46">
        <v>389.56899999999996</v>
      </c>
      <c r="L24" s="84">
        <v>20.603000000000002</v>
      </c>
      <c r="M24" s="46">
        <v>0</v>
      </c>
      <c r="N24" s="46">
        <v>0</v>
      </c>
    </row>
    <row r="25" spans="1:14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90"/>
      <c r="L25" s="60"/>
      <c r="M25" s="60"/>
      <c r="N25" s="60"/>
    </row>
    <row r="26" spans="1:14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26.553000000000001</v>
      </c>
      <c r="J26" s="74"/>
      <c r="K26" s="91">
        <v>26.553000000000001</v>
      </c>
      <c r="L26" s="60"/>
      <c r="M26" s="51"/>
      <c r="N26" s="60"/>
    </row>
    <row r="27" spans="1:14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352.72899999999998</v>
      </c>
      <c r="J27" s="74"/>
      <c r="K27" s="60">
        <v>352.72899999999998</v>
      </c>
      <c r="L27" s="60"/>
      <c r="M27" s="51"/>
      <c r="N27" s="60"/>
    </row>
    <row r="28" spans="1:14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30.89</v>
      </c>
      <c r="J28" s="74"/>
      <c r="K28" s="91">
        <v>10.287000000000001</v>
      </c>
      <c r="L28" s="60">
        <v>20.603000000000002</v>
      </c>
      <c r="M28" s="51"/>
      <c r="N28" s="60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2.8149999999999999</v>
      </c>
      <c r="J29" s="82">
        <v>0</v>
      </c>
      <c r="K29" s="46">
        <v>2.8149999999999999</v>
      </c>
      <c r="L29" s="46">
        <v>0</v>
      </c>
      <c r="M29" s="46">
        <v>0</v>
      </c>
      <c r="N29" s="46">
        <v>0</v>
      </c>
    </row>
    <row r="30" spans="1:14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90"/>
      <c r="L30" s="60"/>
      <c r="M30" s="60"/>
      <c r="N30" s="60"/>
    </row>
    <row r="31" spans="1:14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90"/>
      <c r="L31" s="60"/>
      <c r="M31" s="60"/>
      <c r="N31" s="60"/>
    </row>
    <row r="32" spans="1:14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2.8149999999999999</v>
      </c>
      <c r="J32" s="74"/>
      <c r="K32" s="60">
        <v>2.8149999999999999</v>
      </c>
      <c r="L32" s="60"/>
      <c r="M32" s="51"/>
      <c r="N32" s="60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6.8250000000000002</v>
      </c>
      <c r="J33" s="82">
        <v>0</v>
      </c>
      <c r="K33" s="46">
        <v>6.8250000000000002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90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90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90"/>
      <c r="L36" s="77"/>
      <c r="M36" s="51"/>
      <c r="N36" s="51"/>
    </row>
    <row r="37" spans="1:14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6.8250000000000002</v>
      </c>
      <c r="J37" s="53"/>
      <c r="K37" s="93">
        <v>6.8250000000000002</v>
      </c>
      <c r="L37" s="61"/>
      <c r="M37" s="53"/>
      <c r="N37" s="61"/>
    </row>
    <row r="38" spans="1:14">
      <c r="B38" s="39"/>
      <c r="C38" s="38"/>
      <c r="E38" s="38"/>
      <c r="J38" s="83"/>
      <c r="M38" s="57"/>
      <c r="N38" s="57"/>
    </row>
  </sheetData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8"/>
  <sheetViews>
    <sheetView zoomScale="75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L1" sqref="L1:L65536"/>
    </sheetView>
  </sheetViews>
  <sheetFormatPr defaultColWidth="11.44140625" defaultRowHeight="13.2"/>
  <cols>
    <col min="1" max="1" width="2.6640625" style="37" customWidth="1"/>
    <col min="2" max="2" width="8.6640625" style="6" customWidth="1"/>
    <col min="3" max="7" width="1.6640625" style="6" customWidth="1"/>
    <col min="8" max="8" width="45.88671875" style="6" customWidth="1"/>
    <col min="9" max="9" width="12.44140625" style="40" bestFit="1" customWidth="1"/>
    <col min="10" max="10" width="9.6640625" style="89" customWidth="1"/>
    <col min="11" max="11" width="8.88671875" customWidth="1"/>
    <col min="12" max="12" width="11.44140625" style="67" customWidth="1"/>
    <col min="13" max="14" width="9.6640625" style="58" customWidth="1"/>
    <col min="15" max="16384" width="11.44140625" style="94"/>
  </cols>
  <sheetData>
    <row r="1" spans="1:14" ht="13.8">
      <c r="A1" s="1" t="s">
        <v>38</v>
      </c>
      <c r="B1" s="2"/>
      <c r="C1" s="3"/>
      <c r="D1" s="3"/>
      <c r="E1" s="3"/>
      <c r="F1" s="3"/>
      <c r="G1" s="3"/>
      <c r="H1" s="4"/>
      <c r="I1" s="5"/>
      <c r="J1" s="66"/>
      <c r="M1" s="41"/>
      <c r="N1" s="41"/>
    </row>
    <row r="2" spans="1:14" ht="17.25" customHeight="1">
      <c r="A2" s="43" t="s">
        <v>43</v>
      </c>
      <c r="B2" s="7"/>
      <c r="C2" s="8"/>
      <c r="D2" s="8" t="s">
        <v>46</v>
      </c>
      <c r="E2" s="8"/>
      <c r="F2" s="8"/>
      <c r="G2" s="8"/>
      <c r="H2" s="9"/>
      <c r="I2" s="10"/>
      <c r="J2" s="66"/>
      <c r="M2" s="44"/>
      <c r="N2" s="44" t="s">
        <v>45</v>
      </c>
    </row>
    <row r="3" spans="1:14">
      <c r="A3" s="94"/>
      <c r="B3" s="94"/>
      <c r="C3" s="94"/>
      <c r="D3" s="94"/>
      <c r="E3" s="94"/>
      <c r="F3" s="94"/>
      <c r="G3" s="94"/>
      <c r="H3" s="94"/>
      <c r="J3" s="83"/>
      <c r="L3" s="57"/>
      <c r="M3" s="57"/>
      <c r="N3" s="57"/>
    </row>
    <row r="4" spans="1:14">
      <c r="A4" s="11"/>
      <c r="B4" s="12"/>
      <c r="C4" s="13"/>
      <c r="D4" s="14"/>
      <c r="E4" s="14"/>
      <c r="F4" s="14"/>
      <c r="G4" s="14"/>
      <c r="H4" s="15"/>
      <c r="I4" s="16" t="s">
        <v>4</v>
      </c>
      <c r="J4" s="45" t="s">
        <v>5</v>
      </c>
      <c r="K4" s="45" t="s">
        <v>6</v>
      </c>
      <c r="L4" s="45" t="s">
        <v>8</v>
      </c>
      <c r="M4" s="45" t="s">
        <v>9</v>
      </c>
      <c r="N4" s="45" t="s">
        <v>10</v>
      </c>
    </row>
    <row r="5" spans="1:14">
      <c r="A5" s="54" t="s">
        <v>18</v>
      </c>
      <c r="B5" s="20">
        <v>1150000</v>
      </c>
      <c r="C5" s="32" t="s">
        <v>20</v>
      </c>
      <c r="D5" s="33"/>
      <c r="E5" s="33"/>
      <c r="F5" s="33"/>
      <c r="G5" s="33"/>
      <c r="H5" s="33"/>
      <c r="I5" s="69">
        <v>1489.4839999999999</v>
      </c>
      <c r="J5" s="85">
        <v>414.31599999999997</v>
      </c>
      <c r="K5" s="47">
        <v>515.02699999999993</v>
      </c>
      <c r="L5" s="81">
        <v>23.738</v>
      </c>
      <c r="M5" s="47">
        <v>128.10900000000001</v>
      </c>
      <c r="N5" s="47">
        <v>408.29399999999998</v>
      </c>
    </row>
    <row r="6" spans="1:14">
      <c r="A6" s="56" t="s">
        <v>16</v>
      </c>
      <c r="B6" s="20">
        <v>1151000</v>
      </c>
      <c r="C6" s="17"/>
      <c r="D6" s="18" t="s">
        <v>21</v>
      </c>
      <c r="E6" s="19"/>
      <c r="F6" s="18"/>
      <c r="G6" s="18"/>
      <c r="H6" s="18"/>
      <c r="I6" s="68">
        <v>1062.896</v>
      </c>
      <c r="J6" s="82">
        <v>414.31599999999997</v>
      </c>
      <c r="K6" s="46">
        <v>110.532</v>
      </c>
      <c r="L6" s="84">
        <v>1.645</v>
      </c>
      <c r="M6" s="46">
        <v>128.10900000000001</v>
      </c>
      <c r="N6" s="46">
        <v>408.29399999999998</v>
      </c>
    </row>
    <row r="7" spans="1:14">
      <c r="A7" s="56" t="s">
        <v>25</v>
      </c>
      <c r="B7" s="20">
        <v>1151100</v>
      </c>
      <c r="C7" s="17"/>
      <c r="D7" s="18"/>
      <c r="E7" s="18" t="s">
        <v>11</v>
      </c>
      <c r="F7" s="18"/>
      <c r="G7" s="18"/>
      <c r="H7" s="18"/>
      <c r="I7" s="68">
        <v>526.42599999999993</v>
      </c>
      <c r="J7" s="82">
        <v>414.31599999999997</v>
      </c>
      <c r="K7" s="46">
        <v>109.764</v>
      </c>
      <c r="L7" s="84">
        <v>1.645</v>
      </c>
      <c r="M7" s="46">
        <v>0.70099999999999996</v>
      </c>
      <c r="N7" s="46">
        <v>0</v>
      </c>
    </row>
    <row r="8" spans="1:14">
      <c r="A8" s="56" t="s">
        <v>16</v>
      </c>
      <c r="B8" s="20">
        <v>1151110</v>
      </c>
      <c r="C8" s="17"/>
      <c r="D8" s="18"/>
      <c r="E8" s="19"/>
      <c r="F8" s="18" t="s">
        <v>12</v>
      </c>
      <c r="G8" s="18"/>
      <c r="H8" s="18"/>
      <c r="I8" s="68">
        <v>485.44799999999998</v>
      </c>
      <c r="J8" s="82">
        <v>414.31599999999997</v>
      </c>
      <c r="K8" s="46">
        <v>68.786000000000001</v>
      </c>
      <c r="L8" s="84">
        <v>1.645</v>
      </c>
      <c r="M8" s="46">
        <v>0.70099999999999996</v>
      </c>
      <c r="N8" s="46">
        <v>0</v>
      </c>
    </row>
    <row r="9" spans="1:14" customFormat="1">
      <c r="A9" s="23" t="s">
        <v>26</v>
      </c>
      <c r="B9" s="35">
        <v>1151111</v>
      </c>
      <c r="C9" s="24"/>
      <c r="D9" s="31"/>
      <c r="E9" s="26"/>
      <c r="F9" s="31"/>
      <c r="G9" s="31" t="s">
        <v>27</v>
      </c>
      <c r="H9" s="31"/>
      <c r="I9" s="70">
        <v>286.01299999999998</v>
      </c>
      <c r="J9" s="74">
        <v>286.01299999999998</v>
      </c>
      <c r="K9" s="90"/>
      <c r="L9" s="60"/>
      <c r="M9" s="73"/>
      <c r="N9" s="60"/>
    </row>
    <row r="10" spans="1:14" customFormat="1">
      <c r="A10" s="23" t="s">
        <v>18</v>
      </c>
      <c r="B10" s="35">
        <v>1151112</v>
      </c>
      <c r="C10" s="24"/>
      <c r="D10" s="31"/>
      <c r="E10" s="26"/>
      <c r="F10" s="31"/>
      <c r="G10" s="31" t="s">
        <v>28</v>
      </c>
      <c r="H10" s="31"/>
      <c r="I10" s="70">
        <v>128.47</v>
      </c>
      <c r="J10" s="74">
        <v>128.303</v>
      </c>
      <c r="K10" s="91">
        <v>0.16700000000000001</v>
      </c>
      <c r="L10" s="60"/>
      <c r="M10" s="73"/>
      <c r="N10" s="60"/>
    </row>
    <row r="11" spans="1:14" customFormat="1">
      <c r="A11" s="23" t="s">
        <v>17</v>
      </c>
      <c r="B11" s="35">
        <v>1151113</v>
      </c>
      <c r="C11" s="24"/>
      <c r="D11" s="31"/>
      <c r="E11" s="26"/>
      <c r="F11" s="31"/>
      <c r="G11" s="31" t="s">
        <v>29</v>
      </c>
      <c r="H11" s="31"/>
      <c r="I11" s="70">
        <v>68.619</v>
      </c>
      <c r="J11" s="74"/>
      <c r="K11" s="90">
        <v>68.619</v>
      </c>
      <c r="L11" s="60"/>
      <c r="M11" s="73"/>
      <c r="N11" s="60"/>
    </row>
    <row r="12" spans="1:14" customFormat="1">
      <c r="A12" s="23" t="s">
        <v>19</v>
      </c>
      <c r="B12" s="35">
        <v>1151114</v>
      </c>
      <c r="C12" s="24"/>
      <c r="D12" s="31"/>
      <c r="E12" s="26"/>
      <c r="F12" s="31"/>
      <c r="G12" s="22" t="s">
        <v>30</v>
      </c>
      <c r="H12" s="31"/>
      <c r="I12" s="70">
        <v>2.3460000000000001</v>
      </c>
      <c r="J12" s="74"/>
      <c r="K12" s="90"/>
      <c r="L12" s="60">
        <v>1.645</v>
      </c>
      <c r="M12" s="73">
        <v>0.70099999999999996</v>
      </c>
      <c r="N12" s="60"/>
    </row>
    <row r="13" spans="1:14">
      <c r="A13" s="56" t="s">
        <v>2</v>
      </c>
      <c r="B13" s="20">
        <v>1151120</v>
      </c>
      <c r="C13" s="17"/>
      <c r="D13" s="18"/>
      <c r="E13" s="19"/>
      <c r="F13" s="18" t="s">
        <v>13</v>
      </c>
      <c r="G13" s="18"/>
      <c r="H13" s="18"/>
      <c r="I13" s="68">
        <v>40.977999999999994</v>
      </c>
      <c r="J13" s="82">
        <v>0</v>
      </c>
      <c r="K13" s="46">
        <v>40.977999999999994</v>
      </c>
      <c r="L13" s="46">
        <v>0</v>
      </c>
      <c r="M13" s="46">
        <v>0</v>
      </c>
      <c r="N13" s="46">
        <v>0</v>
      </c>
    </row>
    <row r="14" spans="1:14" customFormat="1">
      <c r="A14" s="23"/>
      <c r="B14" s="35">
        <v>1151121</v>
      </c>
      <c r="C14" s="24"/>
      <c r="D14" s="31"/>
      <c r="E14" s="26"/>
      <c r="F14" s="31"/>
      <c r="G14" s="31" t="s">
        <v>32</v>
      </c>
      <c r="H14" s="31"/>
      <c r="I14" s="70">
        <v>25.620999999999999</v>
      </c>
      <c r="J14" s="74"/>
      <c r="K14" s="91">
        <v>25.620999999999999</v>
      </c>
      <c r="L14" s="60"/>
      <c r="M14" s="51"/>
      <c r="N14" s="60"/>
    </row>
    <row r="15" spans="1:14" customFormat="1">
      <c r="A15" s="23" t="s">
        <v>3</v>
      </c>
      <c r="B15" s="35">
        <v>1151122</v>
      </c>
      <c r="C15" s="24"/>
      <c r="D15" s="31"/>
      <c r="E15" s="26"/>
      <c r="F15" s="31"/>
      <c r="G15" s="31" t="s">
        <v>33</v>
      </c>
      <c r="H15" s="31"/>
      <c r="I15" s="70">
        <v>0</v>
      </c>
      <c r="J15" s="86"/>
      <c r="K15" s="90"/>
      <c r="L15" s="60"/>
      <c r="M15" s="60"/>
      <c r="N15" s="60"/>
    </row>
    <row r="16" spans="1:14" customFormat="1">
      <c r="A16" s="23" t="s">
        <v>16</v>
      </c>
      <c r="B16" s="35">
        <v>1151123</v>
      </c>
      <c r="C16" s="24"/>
      <c r="D16" s="31"/>
      <c r="E16" s="26"/>
      <c r="F16" s="31"/>
      <c r="G16" s="22" t="s">
        <v>31</v>
      </c>
      <c r="H16" s="31"/>
      <c r="I16" s="70">
        <v>15.356999999999999</v>
      </c>
      <c r="J16" s="74"/>
      <c r="K16" s="90">
        <v>15.356999999999999</v>
      </c>
      <c r="L16" s="60"/>
      <c r="M16" s="60"/>
      <c r="N16" s="60"/>
    </row>
    <row r="17" spans="1:14">
      <c r="A17" s="48" t="s">
        <v>24</v>
      </c>
      <c r="B17" s="20">
        <v>1151200</v>
      </c>
      <c r="C17" s="17"/>
      <c r="D17" s="18"/>
      <c r="E17" s="18" t="s">
        <v>14</v>
      </c>
      <c r="F17" s="18"/>
      <c r="G17" s="18"/>
      <c r="H17" s="18"/>
      <c r="I17" s="68">
        <v>536.47</v>
      </c>
      <c r="J17" s="82">
        <v>0</v>
      </c>
      <c r="K17" s="46">
        <v>0.76800000000000002</v>
      </c>
      <c r="L17" s="46">
        <v>0</v>
      </c>
      <c r="M17" s="46">
        <v>127.408</v>
      </c>
      <c r="N17" s="46">
        <v>408.29399999999998</v>
      </c>
    </row>
    <row r="18" spans="1:14" customFormat="1">
      <c r="A18" s="23" t="s">
        <v>1</v>
      </c>
      <c r="B18" s="34">
        <v>1151201</v>
      </c>
      <c r="C18" s="21"/>
      <c r="D18" s="22"/>
      <c r="E18" s="22"/>
      <c r="F18" s="22" t="s">
        <v>34</v>
      </c>
      <c r="G18" s="22"/>
      <c r="H18" s="22"/>
      <c r="I18" s="70">
        <v>80.856999999999999</v>
      </c>
      <c r="J18" s="74"/>
      <c r="K18" s="91"/>
      <c r="L18" s="60"/>
      <c r="M18" s="72">
        <v>80.856999999999999</v>
      </c>
      <c r="N18" s="60"/>
    </row>
    <row r="19" spans="1:14" customFormat="1">
      <c r="A19" s="23"/>
      <c r="B19" s="35">
        <v>1151202</v>
      </c>
      <c r="C19" s="24"/>
      <c r="D19" s="31"/>
      <c r="E19" s="26"/>
      <c r="F19" s="31" t="s">
        <v>23</v>
      </c>
      <c r="G19" s="25"/>
      <c r="H19" s="31"/>
      <c r="I19" s="70">
        <v>46.534999999999997</v>
      </c>
      <c r="J19" s="74"/>
      <c r="K19" s="90"/>
      <c r="L19" s="60"/>
      <c r="M19" s="72">
        <v>46.534999999999997</v>
      </c>
      <c r="N19" s="60"/>
    </row>
    <row r="20" spans="1:14" customFormat="1">
      <c r="A20" s="23"/>
      <c r="B20" s="35">
        <v>1151203</v>
      </c>
      <c r="C20" s="24"/>
      <c r="D20" s="31"/>
      <c r="E20" s="26"/>
      <c r="F20" s="31" t="s">
        <v>35</v>
      </c>
      <c r="G20" s="25"/>
      <c r="H20" s="31"/>
      <c r="I20" s="70">
        <v>0</v>
      </c>
      <c r="J20" s="74"/>
      <c r="K20" s="90"/>
      <c r="L20" s="60"/>
      <c r="M20" s="60"/>
      <c r="N20" s="60"/>
    </row>
    <row r="21" spans="1:14" customFormat="1">
      <c r="A21" s="23"/>
      <c r="B21" s="35">
        <v>1151204</v>
      </c>
      <c r="C21" s="24"/>
      <c r="D21" s="31"/>
      <c r="E21" s="26"/>
      <c r="F21" s="31" t="s">
        <v>22</v>
      </c>
      <c r="G21" s="25"/>
      <c r="H21" s="31"/>
      <c r="I21" s="70">
        <v>409.07799999999997</v>
      </c>
      <c r="J21" s="74"/>
      <c r="K21" s="72">
        <v>0.76800000000000002</v>
      </c>
      <c r="L21" s="60"/>
      <c r="M21" s="72">
        <v>1.6E-2</v>
      </c>
      <c r="N21" s="92">
        <v>408.29399999999998</v>
      </c>
    </row>
    <row r="22" spans="1:14">
      <c r="A22" s="56" t="s">
        <v>18</v>
      </c>
      <c r="B22" s="20">
        <v>1152000</v>
      </c>
      <c r="C22" s="17"/>
      <c r="D22" s="18" t="s">
        <v>15</v>
      </c>
      <c r="E22" s="18"/>
      <c r="F22" s="18"/>
      <c r="G22" s="18"/>
      <c r="H22" s="18"/>
      <c r="I22" s="68">
        <v>426.58799999999997</v>
      </c>
      <c r="J22" s="82">
        <v>0</v>
      </c>
      <c r="K22" s="46">
        <v>404.49499999999995</v>
      </c>
      <c r="L22" s="84">
        <v>22.093</v>
      </c>
      <c r="M22" s="46">
        <v>0</v>
      </c>
      <c r="N22" s="46">
        <v>0</v>
      </c>
    </row>
    <row r="23" spans="1:14">
      <c r="A23" s="55" t="s">
        <v>16</v>
      </c>
      <c r="B23" s="20">
        <v>1152100</v>
      </c>
      <c r="C23" s="17"/>
      <c r="D23" s="18"/>
      <c r="E23" s="18" t="s">
        <v>11</v>
      </c>
      <c r="F23" s="18"/>
      <c r="G23" s="18"/>
      <c r="H23" s="18"/>
      <c r="I23" s="68">
        <v>414.39699999999999</v>
      </c>
      <c r="J23" s="82">
        <v>0</v>
      </c>
      <c r="K23" s="46">
        <v>392.30399999999997</v>
      </c>
      <c r="L23" s="84">
        <v>22.093</v>
      </c>
      <c r="M23" s="46">
        <v>0</v>
      </c>
      <c r="N23" s="46">
        <v>0</v>
      </c>
    </row>
    <row r="24" spans="1:14">
      <c r="A24" s="55" t="s">
        <v>25</v>
      </c>
      <c r="B24" s="20">
        <v>1152110</v>
      </c>
      <c r="C24" s="17"/>
      <c r="D24" s="18"/>
      <c r="E24" s="19"/>
      <c r="F24" s="18" t="s">
        <v>12</v>
      </c>
      <c r="G24" s="18"/>
      <c r="H24" s="18"/>
      <c r="I24" s="68">
        <v>411.68099999999998</v>
      </c>
      <c r="J24" s="82">
        <v>0</v>
      </c>
      <c r="K24" s="46">
        <v>389.58799999999997</v>
      </c>
      <c r="L24" s="84">
        <v>22.093</v>
      </c>
      <c r="M24" s="46">
        <v>0</v>
      </c>
      <c r="N24" s="46">
        <v>0</v>
      </c>
    </row>
    <row r="25" spans="1:14" customFormat="1">
      <c r="A25" s="23" t="s">
        <v>16</v>
      </c>
      <c r="B25" s="35">
        <v>1152111</v>
      </c>
      <c r="C25" s="24"/>
      <c r="D25" s="31"/>
      <c r="E25" s="26"/>
      <c r="F25" s="31"/>
      <c r="G25" s="31" t="s">
        <v>27</v>
      </c>
      <c r="H25" s="31"/>
      <c r="I25" s="70">
        <v>0</v>
      </c>
      <c r="J25" s="74"/>
      <c r="K25" s="90"/>
      <c r="L25" s="60"/>
      <c r="M25" s="60"/>
      <c r="N25" s="60"/>
    </row>
    <row r="26" spans="1:14" customFormat="1">
      <c r="A26" s="23" t="s">
        <v>26</v>
      </c>
      <c r="B26" s="35">
        <v>1152112</v>
      </c>
      <c r="C26" s="24"/>
      <c r="D26" s="31"/>
      <c r="E26" s="26"/>
      <c r="F26" s="31"/>
      <c r="G26" s="31" t="s">
        <v>28</v>
      </c>
      <c r="H26" s="31"/>
      <c r="I26" s="70">
        <v>25.945</v>
      </c>
      <c r="J26" s="74"/>
      <c r="K26" s="91">
        <v>25.945</v>
      </c>
      <c r="L26" s="60"/>
      <c r="M26" s="51"/>
      <c r="N26" s="60"/>
    </row>
    <row r="27" spans="1:14" customFormat="1">
      <c r="A27" s="23" t="s">
        <v>18</v>
      </c>
      <c r="B27" s="35">
        <v>1152113</v>
      </c>
      <c r="C27" s="24"/>
      <c r="D27" s="31"/>
      <c r="E27" s="26"/>
      <c r="F27" s="31"/>
      <c r="G27" s="31" t="s">
        <v>29</v>
      </c>
      <c r="H27" s="31"/>
      <c r="I27" s="70">
        <v>352.416</v>
      </c>
      <c r="J27" s="74"/>
      <c r="K27" s="60">
        <v>352.416</v>
      </c>
      <c r="L27" s="60"/>
      <c r="M27" s="51"/>
      <c r="N27" s="60"/>
    </row>
    <row r="28" spans="1:14" customFormat="1">
      <c r="A28" s="23" t="s">
        <v>17</v>
      </c>
      <c r="B28" s="35">
        <v>1152114</v>
      </c>
      <c r="C28" s="24"/>
      <c r="D28" s="31"/>
      <c r="E28" s="26"/>
      <c r="F28" s="31"/>
      <c r="G28" s="22" t="s">
        <v>30</v>
      </c>
      <c r="H28" s="31"/>
      <c r="I28" s="70">
        <v>33.32</v>
      </c>
      <c r="J28" s="74"/>
      <c r="K28" s="91">
        <v>11.227</v>
      </c>
      <c r="L28" s="60">
        <v>22.093</v>
      </c>
      <c r="M28" s="51"/>
      <c r="N28" s="60"/>
    </row>
    <row r="29" spans="1:14">
      <c r="A29" s="55" t="s">
        <v>19</v>
      </c>
      <c r="B29" s="20">
        <v>1152120</v>
      </c>
      <c r="C29" s="17"/>
      <c r="D29" s="18"/>
      <c r="E29" s="19"/>
      <c r="F29" s="18" t="s">
        <v>13</v>
      </c>
      <c r="G29" s="18"/>
      <c r="H29" s="18"/>
      <c r="I29" s="68">
        <v>2.7160000000000002</v>
      </c>
      <c r="J29" s="82">
        <v>0</v>
      </c>
      <c r="K29" s="46">
        <v>2.7160000000000002</v>
      </c>
      <c r="L29" s="46">
        <v>0</v>
      </c>
      <c r="M29" s="46">
        <v>0</v>
      </c>
      <c r="N29" s="46">
        <v>0</v>
      </c>
    </row>
    <row r="30" spans="1:14" customFormat="1">
      <c r="A30" s="23" t="s">
        <v>2</v>
      </c>
      <c r="B30" s="35">
        <v>1152121</v>
      </c>
      <c r="C30" s="24"/>
      <c r="D30" s="31"/>
      <c r="E30" s="26"/>
      <c r="F30" s="31"/>
      <c r="G30" s="31" t="s">
        <v>32</v>
      </c>
      <c r="H30" s="31"/>
      <c r="I30" s="70">
        <v>0</v>
      </c>
      <c r="J30" s="74"/>
      <c r="K30" s="90"/>
      <c r="L30" s="60"/>
      <c r="M30" s="60"/>
      <c r="N30" s="60"/>
    </row>
    <row r="31" spans="1:14" customFormat="1">
      <c r="A31" s="23"/>
      <c r="B31" s="35">
        <v>1152122</v>
      </c>
      <c r="C31" s="24"/>
      <c r="D31" s="31"/>
      <c r="E31" s="26"/>
      <c r="F31" s="31"/>
      <c r="G31" s="31" t="s">
        <v>33</v>
      </c>
      <c r="H31" s="31"/>
      <c r="I31" s="70">
        <v>0</v>
      </c>
      <c r="J31" s="74"/>
      <c r="K31" s="90"/>
      <c r="L31" s="60"/>
      <c r="M31" s="60"/>
      <c r="N31" s="60"/>
    </row>
    <row r="32" spans="1:14" customFormat="1">
      <c r="A32" s="23" t="s">
        <v>3</v>
      </c>
      <c r="B32" s="35">
        <v>1152123</v>
      </c>
      <c r="C32" s="24"/>
      <c r="D32" s="31"/>
      <c r="E32" s="26"/>
      <c r="F32" s="31"/>
      <c r="G32" s="22" t="s">
        <v>31</v>
      </c>
      <c r="H32" s="31"/>
      <c r="I32" s="70">
        <v>2.7160000000000002</v>
      </c>
      <c r="J32" s="74"/>
      <c r="K32" s="60">
        <v>2.7160000000000002</v>
      </c>
      <c r="L32" s="60"/>
      <c r="M32" s="51"/>
      <c r="N32" s="60"/>
    </row>
    <row r="33" spans="1:14">
      <c r="A33" s="55" t="s">
        <v>16</v>
      </c>
      <c r="B33" s="20">
        <v>1152200</v>
      </c>
      <c r="C33" s="17"/>
      <c r="D33" s="18"/>
      <c r="E33" s="18" t="s">
        <v>14</v>
      </c>
      <c r="F33" s="18"/>
      <c r="G33" s="18"/>
      <c r="H33" s="18"/>
      <c r="I33" s="68">
        <v>12.191000000000001</v>
      </c>
      <c r="J33" s="82">
        <v>0</v>
      </c>
      <c r="K33" s="46">
        <v>12.191000000000001</v>
      </c>
      <c r="L33" s="46">
        <v>0</v>
      </c>
      <c r="M33" s="46">
        <v>0</v>
      </c>
      <c r="N33" s="46">
        <v>0</v>
      </c>
    </row>
    <row r="34" spans="1:14">
      <c r="A34" s="49" t="s">
        <v>24</v>
      </c>
      <c r="B34" s="34">
        <v>1152201</v>
      </c>
      <c r="C34" s="21"/>
      <c r="D34" s="22"/>
      <c r="E34" s="22"/>
      <c r="F34" s="22" t="s">
        <v>34</v>
      </c>
      <c r="G34" s="22"/>
      <c r="H34" s="22"/>
      <c r="I34" s="80">
        <v>0</v>
      </c>
      <c r="J34" s="73"/>
      <c r="K34" s="90"/>
      <c r="L34" s="51"/>
      <c r="M34" s="51"/>
      <c r="N34" s="51"/>
    </row>
    <row r="35" spans="1:14">
      <c r="A35" s="56" t="s">
        <v>1</v>
      </c>
      <c r="B35" s="35">
        <v>1152202</v>
      </c>
      <c r="C35" s="24"/>
      <c r="D35" s="31"/>
      <c r="E35" s="26"/>
      <c r="F35" s="31" t="s">
        <v>23</v>
      </c>
      <c r="G35" s="25"/>
      <c r="H35" s="31"/>
      <c r="I35" s="80">
        <v>0</v>
      </c>
      <c r="J35" s="73"/>
      <c r="K35" s="90"/>
      <c r="L35" s="51"/>
      <c r="M35" s="51"/>
      <c r="N35" s="51"/>
    </row>
    <row r="36" spans="1:14">
      <c r="A36" s="56"/>
      <c r="B36" s="35">
        <v>1152203</v>
      </c>
      <c r="C36" s="24"/>
      <c r="D36" s="31"/>
      <c r="E36" s="26"/>
      <c r="F36" s="31" t="s">
        <v>35</v>
      </c>
      <c r="G36" s="25"/>
      <c r="H36" s="31"/>
      <c r="I36" s="80">
        <v>0</v>
      </c>
      <c r="J36" s="73"/>
      <c r="K36" s="90"/>
      <c r="L36" s="77"/>
      <c r="M36" s="51"/>
      <c r="N36" s="51"/>
    </row>
    <row r="37" spans="1:14" customFormat="1">
      <c r="A37" s="23"/>
      <c r="B37" s="36">
        <v>1152204</v>
      </c>
      <c r="C37" s="28"/>
      <c r="D37" s="30"/>
      <c r="E37" s="29"/>
      <c r="F37" s="30" t="s">
        <v>22</v>
      </c>
      <c r="G37" s="29"/>
      <c r="H37" s="30"/>
      <c r="I37" s="78">
        <v>12.191000000000001</v>
      </c>
      <c r="J37" s="53"/>
      <c r="K37" s="93">
        <v>12.191000000000001</v>
      </c>
      <c r="L37" s="61"/>
      <c r="M37" s="53"/>
      <c r="N37" s="61"/>
    </row>
    <row r="38" spans="1:14">
      <c r="B38" s="39"/>
      <c r="C38" s="38"/>
      <c r="E38" s="38"/>
      <c r="J38" s="83"/>
      <c r="M38" s="57"/>
      <c r="N38" s="57"/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'2006'!Print_Area</vt:lpstr>
      <vt:lpstr>'2007'!Print_Area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Statistikaamet</dc:creator>
  <cp:lastModifiedBy>НСИ</cp:lastModifiedBy>
  <cp:lastPrinted>2009-09-10T08:56:41Z</cp:lastPrinted>
  <dcterms:created xsi:type="dcterms:W3CDTF">2005-10-07T10:21:04Z</dcterms:created>
  <dcterms:modified xsi:type="dcterms:W3CDTF">2025-05-19T08:45:29Z</dcterms:modified>
</cp:coreProperties>
</file>