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firstSheet="1" activeTab="16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0" sheetId="16" r:id="rId16"/>
    <sheet name="2021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BS_Differenz_West" localSheetId="0">'[5]Westdeutschland'!#REF!</definedName>
    <definedName name="BS_Differenz_West" localSheetId="1">'[5]Westdeutschland'!#REF!</definedName>
    <definedName name="BS_Differenz_West" localSheetId="2">'[5]Westdeutschland'!#REF!</definedName>
    <definedName name="BS_Differenz_West" localSheetId="5">'[1]Westdeutschland'!#REF!</definedName>
    <definedName name="BS_Differenz_West" localSheetId="6">'[1]Westdeutschland'!#REF!</definedName>
    <definedName name="BS_Differenz_West" localSheetId="7">'[1]Westdeutschland'!#REF!</definedName>
    <definedName name="BS_Differenz_West" localSheetId="8">'[1]Westdeutschland'!#REF!</definedName>
    <definedName name="BS_Differenz_West" localSheetId="9">'[1]Westdeutschland'!#REF!</definedName>
    <definedName name="BS_Differenz_West" localSheetId="10">'[1]Westdeutschland'!#REF!</definedName>
    <definedName name="BS_Differenz_West" localSheetId="11">'[1]Westdeutschland'!#REF!</definedName>
    <definedName name="BS_Differenz_West" localSheetId="12">'[1]Westdeutschland'!#REF!</definedName>
    <definedName name="BS_Differenz_West" localSheetId="14">'[1]Westdeutschland'!#REF!</definedName>
    <definedName name="BS_Differenz_West" localSheetId="16">'[1]Westdeutschland'!#REF!</definedName>
    <definedName name="BS_Differenz_West">'[1]Westdeutschland'!#REF!</definedName>
    <definedName name="Prindiala" localSheetId="5">'[2]Data 1990'!#REF!</definedName>
    <definedName name="Prindiala" localSheetId="6">'[2]Data 1990'!#REF!</definedName>
    <definedName name="Prindiala" localSheetId="7">'[2]Data 1990'!#REF!</definedName>
    <definedName name="Prindiala" localSheetId="8">'[2]Data 1990'!#REF!</definedName>
    <definedName name="Prindiala" localSheetId="9">'[2]Data 1990'!#REF!</definedName>
    <definedName name="Prindiala" localSheetId="10">'[2]Data 1990'!#REF!</definedName>
    <definedName name="Prindiala" localSheetId="11">'[2]Data 1990'!#REF!</definedName>
    <definedName name="Prindiala" localSheetId="12">'[2]Data 1990'!#REF!</definedName>
    <definedName name="Prindiala" localSheetId="14">'[2]Data 1990'!#REF!</definedName>
    <definedName name="Prindiala" localSheetId="16">'[2]Data 1990'!#REF!</definedName>
    <definedName name="Prindiala">'[2]Data 1990'!#REF!</definedName>
    <definedName name="_xlnm.Print_Area" localSheetId="0">'2005'!$A$1:$O$2,'2005'!#REF!,'2005'!#REF!,'2005'!#REF!,'2005'!#REF!,'2005'!#REF!,'2005'!$A$4:$O$27,'2005'!#REF!,'2005'!#REF!,'2005'!#REF!,'2005'!#REF!</definedName>
    <definedName name="_xlnm.Print_Area" localSheetId="1">'2006'!$A:$P</definedName>
    <definedName name="_xlnm.Print_Area" localSheetId="2">'2007'!$A:$P</definedName>
    <definedName name="_xlnm.Print_Area" localSheetId="5">'\\Ordi29\c\usr\DONNEES\NL\1997\Construit\[Nl9095.xls]Data 1990'!#REF!</definedName>
    <definedName name="_xlnm.Print_Area" localSheetId="6">'\\Ordi29\c\usr\DONNEES\NL\1997\Construit\[Nl9095.xls]Data 1990'!#REF!</definedName>
    <definedName name="_xlnm.Print_Area" localSheetId="7">'\\Ordi29\c\usr\DONNEES\NL\1997\Construit\[Nl9095.xls]Data 1990'!#REF!</definedName>
    <definedName name="_xlnm.Print_Area" localSheetId="8">'\\Ordi29\c\usr\DONNEES\NL\1997\Construit\[Nl9095.xls]Data 1990'!#REF!</definedName>
    <definedName name="_xlnm.Print_Area" localSheetId="9">'\\Ordi29\c\usr\DONNEES\NL\1997\Construit\[Nl9095.xls]Data 1990'!#REF!</definedName>
    <definedName name="_xlnm.Print_Area" localSheetId="10">'\\Ordi29\c\usr\DONNEES\NL\1997\Construit\[Nl9095.xls]Data 1990'!#REF!</definedName>
    <definedName name="_xlnm.Print_Area" localSheetId="11">'\\Ordi29\c\usr\DONNEES\NL\1997\Construit\[Nl9095.xls]Data 1990'!#REF!</definedName>
    <definedName name="_xlnm.Print_Area" localSheetId="12">'\\Ordi29\c\usr\DONNEES\NL\1997\Construit\[Nl9095.xls]Data 1990'!#REF!</definedName>
    <definedName name="_xlnm.Print_Area" localSheetId="14">'\\Ordi29\c\usr\DONNEES\NL\1997\Construit\[Nl9095.xls]Data 1990'!#REF!</definedName>
    <definedName name="_xlnm.Print_Area" localSheetId="16">'\\Ordi29\c\usr\DONNEES\NL\1997\Construit\[Nl9095.xls]Data 1990'!#REF!</definedName>
    <definedName name="_xlnm.Print_Area">'\\Ordi29\c\usr\DONNEES\NL\1997\Construit\[Nl9095.xls]Data 1990'!#REF!</definedName>
    <definedName name="TOTAL" localSheetId="0">#REF!</definedName>
    <definedName name="TOTAL" localSheetId="1">#REF!</definedName>
    <definedName name="TOTAL" localSheetId="2">#REF!</definedName>
    <definedName name="TOTAL" localSheetId="3">#REF!</definedName>
    <definedName name="TOTAL" localSheetId="4">#REF!</definedName>
    <definedName name="TOTAL" localSheetId="5">#REF!</definedName>
    <definedName name="TOTAL" localSheetId="6">#REF!</definedName>
    <definedName name="TOTAL" localSheetId="7">#REF!</definedName>
    <definedName name="TOTAL" localSheetId="8">#REF!</definedName>
    <definedName name="TOTAL" localSheetId="9">#REF!</definedName>
    <definedName name="TOTAL" localSheetId="10">#REF!</definedName>
    <definedName name="TOTAL" localSheetId="11">#REF!</definedName>
    <definedName name="TOTAL" localSheetId="12">#REF!</definedName>
    <definedName name="TOTAL">#REF!</definedName>
  </definedNames>
  <calcPr fullCalcOnLoad="1"/>
</workbook>
</file>

<file path=xl/sharedStrings.xml><?xml version="1.0" encoding="utf-8"?>
<sst xmlns="http://schemas.openxmlformats.org/spreadsheetml/2006/main" count="893" uniqueCount="48">
  <si>
    <t>All schemes</t>
  </si>
  <si>
    <t>Scheme 01</t>
  </si>
  <si>
    <t>Scheme 02</t>
  </si>
  <si>
    <t>Scheme 03</t>
  </si>
  <si>
    <t>Scheme 04</t>
  </si>
  <si>
    <t>Scheme 07</t>
  </si>
  <si>
    <t>I</t>
  </si>
  <si>
    <t>Other cash periodic benefits</t>
  </si>
  <si>
    <t>Other cash lump sum benefits</t>
  </si>
  <si>
    <t>O</t>
  </si>
  <si>
    <t>Scheme 08</t>
  </si>
  <si>
    <t>Scheme18</t>
  </si>
  <si>
    <t>Country name: Bulgaria        Year: 2005     Currency:  Millions national currency</t>
  </si>
  <si>
    <t>S</t>
  </si>
  <si>
    <t>Social protection benefits</t>
  </si>
  <si>
    <t>U</t>
  </si>
  <si>
    <t>Non Means-tested</t>
  </si>
  <si>
    <t>R</t>
  </si>
  <si>
    <t>Cash benefits</t>
  </si>
  <si>
    <t>V</t>
  </si>
  <si>
    <t xml:space="preserve"> Periodic</t>
  </si>
  <si>
    <t>Survivors' pension</t>
  </si>
  <si>
    <t xml:space="preserve"> Lump sum</t>
  </si>
  <si>
    <t>Death grant</t>
  </si>
  <si>
    <t>Benefits in kind</t>
  </si>
  <si>
    <t>Funeral expenses</t>
  </si>
  <si>
    <t>Other benefits in kind</t>
  </si>
  <si>
    <t>Means-tested</t>
  </si>
  <si>
    <t>SOCIAL BENEFITS BY 'SURVIVORS" FUNCTION</t>
  </si>
  <si>
    <t>Country name: Bulgaria        Year: 2006     Currency:  Millions national currency</t>
  </si>
  <si>
    <t>Country name: Bulgaria        Year: 2008    Currency:  Millions national currency</t>
  </si>
  <si>
    <t>Country name: Bulgaria        Year: 2007    Currency:  Millions national currency</t>
  </si>
  <si>
    <t>Country name: Bulgaria        Year: 2009    Currency:  Millions national currency</t>
  </si>
  <si>
    <t>Country name: Bulgaria        Year: 2010    Currency:  Millions national currency</t>
  </si>
  <si>
    <t>Country name: Bulgaria        Year: 2011    Currency:  Millions national currency</t>
  </si>
  <si>
    <t xml:space="preserve">Country name: Bulgaria           </t>
  </si>
  <si>
    <t xml:space="preserve">Year: 2012 </t>
  </si>
  <si>
    <t>Currency:  Millions national currency</t>
  </si>
  <si>
    <t xml:space="preserve">Year: 2013 </t>
  </si>
  <si>
    <t>Year: 2014</t>
  </si>
  <si>
    <t>Year: 2015</t>
  </si>
  <si>
    <t>Year: 2016</t>
  </si>
  <si>
    <t>Year: 2017</t>
  </si>
  <si>
    <t>Scheme 13</t>
  </si>
  <si>
    <t>Year: 2018</t>
  </si>
  <si>
    <t>Year: 2019</t>
  </si>
  <si>
    <t>Year: 2020</t>
  </si>
  <si>
    <t>Year: 2021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</si>
</sst>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_-* #,##0\ &quot;kr&quot;_-;\-* #,##0\ &quot;kr&quot;_-;_-* &quot;-&quot;\ &quot;kr&quot;_-;_-@_-"/>
    <numFmt numFmtId="189" formatCode="_-* #,##0\ _k_r_-;\-* #,##0\ _k_r_-;_-* &quot;-&quot;\ _k_r_-;_-@_-"/>
    <numFmt numFmtId="190" formatCode="_-* #,##0.00\ &quot;kr&quot;_-;\-* #,##0.00\ &quot;kr&quot;_-;_-* &quot;-&quot;??\ &quot;kr&quot;_-;_-@_-"/>
    <numFmt numFmtId="191" formatCode="_-* #,##0.00\ _k_r_-;\-* #,##0.00\ _k_r_-;_-* &quot;-&quot;??\ _k_r_-;_-@_-"/>
    <numFmt numFmtId="192" formatCode="0.000_)"/>
    <numFmt numFmtId="193" formatCode="0.0"/>
    <numFmt numFmtId="194" formatCode="&quot;kr&quot;\ #,##0;[Red]&quot;kr&quot;\ \-#,##0"/>
    <numFmt numFmtId="195" formatCode="#\ ###\ ##0"/>
    <numFmt numFmtId="196" formatCode="#,"/>
    <numFmt numFmtId="197" formatCode="0.0_)"/>
    <numFmt numFmtId="198" formatCode="_-* #,##0\ &quot;FB&quot;_-;\-* #,##0\ &quot;FB&quot;_-;_-* &quot;-&quot;\ &quot;FB&quot;_-;_-@_-"/>
    <numFmt numFmtId="199" formatCode="_-* #,##0\ _F_B_-;\-* #,##0\ _F_B_-;_-* &quot;-&quot;\ _F_B_-;_-@_-"/>
    <numFmt numFmtId="200" formatCode="_-* #,##0.00\ &quot;FB&quot;_-;\-* #,##0.00\ &quot;FB&quot;_-;_-* &quot;-&quot;??\ &quot;FB&quot;_-;_-@_-"/>
    <numFmt numFmtId="201" formatCode="_-* #,##0.00\ _F_B_-;\-* #,##0.00\ _F_B_-;_-* &quot;-&quot;??\ _F_B_-;_-@_-"/>
    <numFmt numFmtId="202" formatCode="0.000"/>
    <numFmt numFmtId="203" formatCode="_-* #,##0\ &quot;F&quot;_-;\-* #,##0\ &quot;F&quot;_-;_-* &quot;-&quot;\ &quot;F&quot;_-;_-@_-"/>
    <numFmt numFmtId="204" formatCode="_-* #,##0\ _F_-;\-* #,##0\ _F_-;_-* &quot;-&quot;\ _F_-;_-@_-"/>
    <numFmt numFmtId="205" formatCode="_-* #,##0.00\ &quot;F&quot;_-;\-* #,##0.00\ &quot;F&quot;_-;_-* &quot;-&quot;??\ &quot;F&quot;_-;_-@_-"/>
    <numFmt numFmtId="206" formatCode="_-* #,##0.00\ _F_-;\-* #,##0.00\ _F_-;_-* &quot;-&quot;??\ _F_-;_-@_-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,##0.000"/>
    <numFmt numFmtId="212" formatCode="#,##0.0"/>
  </numFmts>
  <fonts count="50">
    <font>
      <sz val="10"/>
      <name val="Arial"/>
      <family val="0"/>
    </font>
    <font>
      <sz val="10"/>
      <name val="Plantin"/>
      <family val="0"/>
    </font>
    <font>
      <sz val="10"/>
      <name val="MS Sans Serif"/>
      <family val="0"/>
    </font>
    <font>
      <sz val="7"/>
      <name val="Helv"/>
      <family val="0"/>
    </font>
    <font>
      <u val="single"/>
      <sz val="10"/>
      <color indexed="36"/>
      <name val="Arial"/>
      <family val="0"/>
    </font>
    <font>
      <sz val="11"/>
      <name val="Times New Roman"/>
      <family val="0"/>
    </font>
    <font>
      <u val="single"/>
      <sz val="10"/>
      <color indexed="12"/>
      <name val="Tms Rmn"/>
      <family val="0"/>
    </font>
    <font>
      <sz val="10"/>
      <name val="Times New Roman"/>
      <family val="1"/>
    </font>
    <font>
      <sz val="10"/>
      <name val="Helv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Border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" fontId="1" fillId="0" borderId="0" applyBorder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94" fontId="2" fillId="0" borderId="0" applyFont="0" applyFill="0" applyBorder="0" applyAlignment="0" applyProtection="0"/>
    <xf numFmtId="1" fontId="3" fillId="0" borderId="0">
      <alignment horizontal="right"/>
      <protection locked="0"/>
    </xf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" fontId="3" fillId="0" borderId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>
      <alignment/>
      <protection locked="0"/>
    </xf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192" fontId="8" fillId="0" borderId="0">
      <alignment/>
      <protection/>
    </xf>
    <xf numFmtId="192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195" fontId="3" fillId="0" borderId="0">
      <alignment horizontal="right"/>
      <protection locked="0"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9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9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98" fontId="0" fillId="0" borderId="0" applyFont="0" applyFill="0" applyBorder="0" applyAlignment="0" applyProtection="0"/>
    <xf numFmtId="200" fontId="7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" fontId="9" fillId="0" borderId="0" xfId="65" applyNumberFormat="1" applyFont="1" applyBorder="1" applyAlignment="1" applyProtection="1">
      <alignment horizontal="left" vertical="center"/>
      <protection/>
    </xf>
    <xf numFmtId="1" fontId="10" fillId="0" borderId="0" xfId="65" applyNumberFormat="1" applyFont="1" applyAlignment="1" applyProtection="1">
      <alignment horizontal="left"/>
      <protection/>
    </xf>
    <xf numFmtId="1" fontId="11" fillId="0" borderId="0" xfId="65" applyNumberFormat="1" applyFont="1" applyAlignment="1" applyProtection="1">
      <alignment horizontal="left"/>
      <protection/>
    </xf>
    <xf numFmtId="1" fontId="12" fillId="0" borderId="0" xfId="65" applyNumberFormat="1" applyFont="1" applyAlignment="1" applyProtection="1">
      <alignment horizontal="left" vertical="center"/>
      <protection/>
    </xf>
    <xf numFmtId="2" fontId="11" fillId="0" borderId="0" xfId="65" applyNumberFormat="1" applyFont="1" applyBorder="1" applyAlignment="1" applyProtection="1">
      <alignment horizontal="left"/>
      <protection/>
    </xf>
    <xf numFmtId="1" fontId="11" fillId="0" borderId="0" xfId="65" applyNumberFormat="1" applyFont="1" applyBorder="1" applyAlignment="1" applyProtection="1">
      <alignment/>
      <protection/>
    </xf>
    <xf numFmtId="1" fontId="9" fillId="0" borderId="0" xfId="65" applyNumberFormat="1" applyFont="1" applyBorder="1" applyAlignment="1" applyProtection="1">
      <alignment/>
      <protection/>
    </xf>
    <xf numFmtId="1" fontId="11" fillId="0" borderId="0" xfId="65" applyNumberFormat="1" applyFont="1" applyBorder="1" applyProtection="1">
      <alignment/>
      <protection/>
    </xf>
    <xf numFmtId="1" fontId="12" fillId="0" borderId="0" xfId="65" applyNumberFormat="1" applyFont="1" applyBorder="1" applyAlignment="1" applyProtection="1">
      <alignment horizontal="right"/>
      <protection/>
    </xf>
    <xf numFmtId="2" fontId="11" fillId="0" borderId="0" xfId="67" applyNumberFormat="1" applyFont="1" applyBorder="1" applyProtection="1">
      <alignment/>
      <protection/>
    </xf>
    <xf numFmtId="1" fontId="12" fillId="0" borderId="10" xfId="65" applyNumberFormat="1" applyFont="1" applyBorder="1" applyAlignment="1" applyProtection="1">
      <alignment horizontal="center"/>
      <protection/>
    </xf>
    <xf numFmtId="1" fontId="11" fillId="0" borderId="11" xfId="65" applyNumberFormat="1" applyFont="1" applyBorder="1" applyProtection="1">
      <alignment/>
      <protection/>
    </xf>
    <xf numFmtId="1" fontId="12" fillId="0" borderId="12" xfId="65" applyNumberFormat="1" applyFont="1" applyBorder="1" applyAlignment="1" applyProtection="1">
      <alignment/>
      <protection/>
    </xf>
    <xf numFmtId="1" fontId="11" fillId="0" borderId="13" xfId="65" applyNumberFormat="1" applyFont="1" applyBorder="1" applyProtection="1">
      <alignment/>
      <protection/>
    </xf>
    <xf numFmtId="1" fontId="11" fillId="0" borderId="13" xfId="65" applyNumberFormat="1" applyFont="1" applyBorder="1" applyAlignment="1" applyProtection="1">
      <alignment horizontal="center"/>
      <protection/>
    </xf>
    <xf numFmtId="2" fontId="11" fillId="0" borderId="11" xfId="65" applyNumberFormat="1" applyFont="1" applyBorder="1" applyAlignment="1" applyProtection="1">
      <alignment horizontal="center"/>
      <protection/>
    </xf>
    <xf numFmtId="1" fontId="11" fillId="33" borderId="14" xfId="65" applyNumberFormat="1" applyFont="1" applyFill="1" applyBorder="1" applyProtection="1">
      <alignment/>
      <protection/>
    </xf>
    <xf numFmtId="1" fontId="11" fillId="33" borderId="0" xfId="65" applyNumberFormat="1" applyFont="1" applyFill="1" applyBorder="1" applyAlignment="1" applyProtection="1">
      <alignment/>
      <protection/>
    </xf>
    <xf numFmtId="1" fontId="11" fillId="33" borderId="0" xfId="65" applyNumberFormat="1" applyFont="1" applyFill="1" applyBorder="1" applyProtection="1">
      <alignment/>
      <protection/>
    </xf>
    <xf numFmtId="1" fontId="11" fillId="33" borderId="15" xfId="65" applyNumberFormat="1" applyFont="1" applyFill="1" applyBorder="1" applyAlignment="1" applyProtection="1">
      <alignment horizontal="center"/>
      <protection/>
    </xf>
    <xf numFmtId="1" fontId="11" fillId="0" borderId="0" xfId="65" applyNumberFormat="1" applyFont="1" applyFill="1" applyBorder="1" applyAlignment="1" applyProtection="1">
      <alignment/>
      <protection locked="0"/>
    </xf>
    <xf numFmtId="1" fontId="11" fillId="0" borderId="14" xfId="65" applyNumberFormat="1" applyFont="1" applyBorder="1" applyProtection="1">
      <alignment/>
      <protection locked="0"/>
    </xf>
    <xf numFmtId="1" fontId="11" fillId="0" borderId="0" xfId="65" applyNumberFormat="1" applyFont="1" applyProtection="1">
      <alignment/>
      <protection locked="0"/>
    </xf>
    <xf numFmtId="1" fontId="11" fillId="0" borderId="0" xfId="65" applyNumberFormat="1" applyFont="1" applyBorder="1" applyProtection="1">
      <alignment/>
      <protection locked="0"/>
    </xf>
    <xf numFmtId="1" fontId="11" fillId="0" borderId="16" xfId="65" applyNumberFormat="1" applyFont="1" applyBorder="1" applyProtection="1">
      <alignment/>
      <protection locked="0"/>
    </xf>
    <xf numFmtId="1" fontId="11" fillId="0" borderId="17" xfId="65" applyNumberFormat="1" applyFont="1" applyBorder="1" applyProtection="1">
      <alignment/>
      <protection locked="0"/>
    </xf>
    <xf numFmtId="1" fontId="11" fillId="0" borderId="17" xfId="65" applyNumberFormat="1" applyFont="1" applyBorder="1" applyAlignment="1" applyProtection="1">
      <alignment/>
      <protection locked="0"/>
    </xf>
    <xf numFmtId="1" fontId="11" fillId="0" borderId="0" xfId="65" applyNumberFormat="1" applyFont="1" applyBorder="1" applyAlignment="1" applyProtection="1">
      <alignment/>
      <protection locked="0"/>
    </xf>
    <xf numFmtId="1" fontId="11" fillId="33" borderId="10" xfId="65" applyNumberFormat="1" applyFont="1" applyFill="1" applyBorder="1" applyProtection="1">
      <alignment/>
      <protection/>
    </xf>
    <xf numFmtId="1" fontId="11" fillId="33" borderId="18" xfId="65" applyNumberFormat="1" applyFont="1" applyFill="1" applyBorder="1" applyAlignment="1" applyProtection="1">
      <alignment/>
      <protection/>
    </xf>
    <xf numFmtId="1" fontId="11" fillId="0" borderId="15" xfId="65" applyNumberFormat="1" applyFont="1" applyBorder="1" applyAlignment="1" applyProtection="1">
      <alignment horizontal="center"/>
      <protection locked="0"/>
    </xf>
    <xf numFmtId="1" fontId="12" fillId="0" borderId="19" xfId="65" applyNumberFormat="1" applyFont="1" applyBorder="1" applyAlignment="1" applyProtection="1">
      <alignment horizontal="center"/>
      <protection locked="0"/>
    </xf>
    <xf numFmtId="1" fontId="11" fillId="0" borderId="19" xfId="65" applyNumberFormat="1" applyFont="1" applyBorder="1" applyAlignment="1" applyProtection="1">
      <alignment horizontal="center"/>
      <protection locked="0"/>
    </xf>
    <xf numFmtId="1" fontId="12" fillId="0" borderId="0" xfId="65" applyNumberFormat="1" applyFont="1" applyBorder="1" applyAlignment="1" applyProtection="1">
      <alignment horizontal="center"/>
      <protection/>
    </xf>
    <xf numFmtId="1" fontId="11" fillId="0" borderId="0" xfId="65" applyNumberFormat="1" applyFont="1" applyProtection="1">
      <alignment/>
      <protection/>
    </xf>
    <xf numFmtId="1" fontId="11" fillId="0" borderId="0" xfId="65" applyNumberFormat="1" applyFont="1" applyAlignment="1" applyProtection="1">
      <alignment horizontal="center"/>
      <protection/>
    </xf>
    <xf numFmtId="2" fontId="11" fillId="0" borderId="0" xfId="65" applyNumberFormat="1" applyFont="1" applyBorder="1" applyAlignment="1" applyProtection="1">
      <alignment/>
      <protection/>
    </xf>
    <xf numFmtId="2" fontId="11" fillId="0" borderId="0" xfId="66" applyNumberFormat="1" applyFont="1" applyBorder="1" applyAlignment="1">
      <alignment horizontal="left"/>
      <protection/>
    </xf>
    <xf numFmtId="0" fontId="0" fillId="0" borderId="0" xfId="68" applyFont="1">
      <alignment/>
      <protection/>
    </xf>
    <xf numFmtId="1" fontId="9" fillId="0" borderId="0" xfId="66" applyNumberFormat="1" applyFont="1" applyBorder="1" applyAlignment="1" applyProtection="1">
      <alignment horizontal="left" vertical="center"/>
      <protection locked="0"/>
    </xf>
    <xf numFmtId="2" fontId="11" fillId="0" borderId="0" xfId="66" applyNumberFormat="1" applyFont="1" applyBorder="1" applyAlignment="1">
      <alignment/>
      <protection/>
    </xf>
    <xf numFmtId="2" fontId="11" fillId="0" borderId="11" xfId="66" applyNumberFormat="1" applyFont="1" applyBorder="1" applyAlignment="1">
      <alignment horizontal="center"/>
      <protection/>
    </xf>
    <xf numFmtId="4" fontId="11" fillId="33" borderId="15" xfId="65" applyNumberFormat="1" applyFont="1" applyFill="1" applyBorder="1" applyAlignment="1" applyProtection="1">
      <alignment/>
      <protection/>
    </xf>
    <xf numFmtId="4" fontId="11" fillId="33" borderId="20" xfId="65" applyNumberFormat="1" applyFont="1" applyFill="1" applyBorder="1" applyAlignment="1" applyProtection="1">
      <alignment/>
      <protection/>
    </xf>
    <xf numFmtId="4" fontId="11" fillId="33" borderId="15" xfId="65" applyNumberFormat="1" applyFont="1" applyFill="1" applyBorder="1" applyAlignment="1" applyProtection="1">
      <alignment/>
      <protection locked="0"/>
    </xf>
    <xf numFmtId="4" fontId="11" fillId="0" borderId="15" xfId="65" applyNumberFormat="1" applyFont="1" applyFill="1" applyBorder="1" applyAlignment="1" applyProtection="1">
      <alignment/>
      <protection locked="0"/>
    </xf>
    <xf numFmtId="4" fontId="11" fillId="33" borderId="19" xfId="65" applyNumberFormat="1" applyFont="1" applyFill="1" applyBorder="1" applyAlignment="1" applyProtection="1">
      <alignment/>
      <protection locked="0"/>
    </xf>
    <xf numFmtId="4" fontId="11" fillId="0" borderId="19" xfId="65" applyNumberFormat="1" applyFont="1" applyFill="1" applyBorder="1" applyAlignment="1" applyProtection="1">
      <alignment/>
      <protection locked="0"/>
    </xf>
    <xf numFmtId="1" fontId="12" fillId="0" borderId="20" xfId="65" applyNumberFormat="1" applyFont="1" applyBorder="1" applyAlignment="1" applyProtection="1">
      <alignment horizontal="center"/>
      <protection/>
    </xf>
    <xf numFmtId="1" fontId="12" fillId="0" borderId="15" xfId="65" applyNumberFormat="1" applyFont="1" applyBorder="1" applyAlignment="1" applyProtection="1">
      <alignment horizontal="center"/>
      <protection locked="0"/>
    </xf>
    <xf numFmtId="1" fontId="12" fillId="0" borderId="15" xfId="65" applyNumberFormat="1" applyFont="1" applyBorder="1" applyAlignment="1" applyProtection="1">
      <alignment horizontal="center"/>
      <protection/>
    </xf>
    <xf numFmtId="4" fontId="11" fillId="0" borderId="0" xfId="65" applyNumberFormat="1" applyFont="1" applyBorder="1" applyAlignment="1" applyProtection="1">
      <alignment/>
      <protection/>
    </xf>
    <xf numFmtId="2" fontId="11" fillId="0" borderId="0" xfId="66" applyNumberFormat="1" applyFont="1" applyBorder="1" applyAlignment="1" applyProtection="1">
      <alignment/>
      <protection locked="0"/>
    </xf>
    <xf numFmtId="202" fontId="11" fillId="33" borderId="15" xfId="65" applyNumberFormat="1" applyFont="1" applyFill="1" applyBorder="1" applyAlignment="1" applyProtection="1">
      <alignment/>
      <protection locked="0"/>
    </xf>
    <xf numFmtId="202" fontId="11" fillId="0" borderId="15" xfId="65" applyNumberFormat="1" applyFont="1" applyFill="1" applyBorder="1" applyAlignment="1" applyProtection="1">
      <alignment/>
      <protection locked="0"/>
    </xf>
    <xf numFmtId="202" fontId="11" fillId="0" borderId="0" xfId="65" applyNumberFormat="1" applyFont="1" applyBorder="1" applyAlignment="1" applyProtection="1">
      <alignment horizontal="left"/>
      <protection/>
    </xf>
    <xf numFmtId="211" fontId="11" fillId="0" borderId="0" xfId="65" applyNumberFormat="1" applyFont="1" applyBorder="1" applyAlignment="1" applyProtection="1">
      <alignment horizontal="left"/>
      <protection/>
    </xf>
    <xf numFmtId="202" fontId="11" fillId="0" borderId="0" xfId="65" applyNumberFormat="1" applyFont="1" applyBorder="1" applyAlignment="1" applyProtection="1">
      <alignment/>
      <protection/>
    </xf>
    <xf numFmtId="211" fontId="11" fillId="0" borderId="0" xfId="65" applyNumberFormat="1" applyFont="1" applyBorder="1" applyAlignment="1" applyProtection="1">
      <alignment/>
      <protection/>
    </xf>
    <xf numFmtId="2" fontId="11" fillId="33" borderId="20" xfId="65" applyNumberFormat="1" applyFont="1" applyFill="1" applyBorder="1" applyAlignment="1" applyProtection="1">
      <alignment/>
      <protection/>
    </xf>
    <xf numFmtId="202" fontId="11" fillId="33" borderId="20" xfId="65" applyNumberFormat="1" applyFont="1" applyFill="1" applyBorder="1" applyAlignment="1" applyProtection="1">
      <alignment/>
      <protection/>
    </xf>
    <xf numFmtId="211" fontId="11" fillId="33" borderId="20" xfId="65" applyNumberFormat="1" applyFont="1" applyFill="1" applyBorder="1" applyAlignment="1" applyProtection="1">
      <alignment/>
      <protection/>
    </xf>
    <xf numFmtId="2" fontId="11" fillId="33" borderId="15" xfId="65" applyNumberFormat="1" applyFont="1" applyFill="1" applyBorder="1" applyAlignment="1" applyProtection="1">
      <alignment/>
      <protection/>
    </xf>
    <xf numFmtId="202" fontId="11" fillId="33" borderId="15" xfId="65" applyNumberFormat="1" applyFont="1" applyFill="1" applyBorder="1" applyAlignment="1" applyProtection="1">
      <alignment/>
      <protection/>
    </xf>
    <xf numFmtId="211" fontId="11" fillId="33" borderId="15" xfId="65" applyNumberFormat="1" applyFont="1" applyFill="1" applyBorder="1" applyAlignment="1" applyProtection="1">
      <alignment/>
      <protection/>
    </xf>
    <xf numFmtId="2" fontId="11" fillId="33" borderId="15" xfId="65" applyNumberFormat="1" applyFont="1" applyFill="1" applyBorder="1" applyAlignment="1" applyProtection="1">
      <alignment/>
      <protection locked="0"/>
    </xf>
    <xf numFmtId="202" fontId="11" fillId="0" borderId="15" xfId="65" applyNumberFormat="1" applyFont="1" applyFill="1" applyBorder="1" applyAlignment="1" applyProtection="1">
      <alignment/>
      <protection locked="0"/>
    </xf>
    <xf numFmtId="211" fontId="11" fillId="0" borderId="15" xfId="65" applyNumberFormat="1" applyFont="1" applyFill="1" applyBorder="1" applyAlignment="1" applyProtection="1">
      <alignment/>
      <protection locked="0"/>
    </xf>
    <xf numFmtId="211" fontId="11" fillId="0" borderId="15" xfId="65" applyNumberFormat="1" applyFont="1" applyFill="1" applyBorder="1" applyAlignment="1" applyProtection="1">
      <alignment/>
      <protection locked="0"/>
    </xf>
    <xf numFmtId="2" fontId="11" fillId="33" borderId="15" xfId="65" applyNumberFormat="1" applyFont="1" applyFill="1" applyBorder="1" applyAlignment="1" applyProtection="1">
      <alignment/>
      <protection locked="0"/>
    </xf>
    <xf numFmtId="2" fontId="11" fillId="33" borderId="19" xfId="65" applyNumberFormat="1" applyFont="1" applyFill="1" applyBorder="1" applyAlignment="1" applyProtection="1">
      <alignment/>
      <protection locked="0"/>
    </xf>
    <xf numFmtId="202" fontId="11" fillId="0" borderId="19" xfId="65" applyNumberFormat="1" applyFont="1" applyFill="1" applyBorder="1" applyAlignment="1" applyProtection="1">
      <alignment/>
      <protection locked="0"/>
    </xf>
    <xf numFmtId="211" fontId="11" fillId="0" borderId="19" xfId="65" applyNumberFormat="1" applyFont="1" applyFill="1" applyBorder="1" applyAlignment="1" applyProtection="1">
      <alignment/>
      <protection locked="0"/>
    </xf>
    <xf numFmtId="202" fontId="11" fillId="0" borderId="0" xfId="66" applyNumberFormat="1" applyFont="1" applyBorder="1" applyAlignment="1" applyProtection="1">
      <alignment/>
      <protection locked="0"/>
    </xf>
    <xf numFmtId="211" fontId="11" fillId="0" borderId="0" xfId="66" applyNumberFormat="1" applyFont="1" applyBorder="1" applyAlignment="1" applyProtection="1">
      <alignment/>
      <protection locked="0"/>
    </xf>
    <xf numFmtId="202" fontId="11" fillId="0" borderId="15" xfId="0" applyNumberFormat="1" applyFont="1" applyFill="1" applyBorder="1" applyAlignment="1">
      <alignment/>
    </xf>
    <xf numFmtId="0" fontId="0" fillId="0" borderId="0" xfId="69" applyFont="1">
      <alignment/>
      <protection/>
    </xf>
    <xf numFmtId="2" fontId="11" fillId="0" borderId="15" xfId="65" applyNumberFormat="1" applyFont="1" applyFill="1" applyBorder="1" applyAlignment="1" applyProtection="1">
      <alignment/>
      <protection locked="0"/>
    </xf>
    <xf numFmtId="2" fontId="11" fillId="0" borderId="15" xfId="65" applyNumberFormat="1" applyFont="1" applyFill="1" applyBorder="1" applyAlignment="1" applyProtection="1">
      <alignment/>
      <protection locked="0"/>
    </xf>
    <xf numFmtId="2" fontId="11" fillId="0" borderId="15" xfId="0" applyNumberFormat="1" applyFont="1" applyFill="1" applyBorder="1" applyAlignment="1">
      <alignment/>
    </xf>
    <xf numFmtId="2" fontId="11" fillId="0" borderId="19" xfId="65" applyNumberFormat="1" applyFont="1" applyFill="1" applyBorder="1" applyAlignment="1" applyProtection="1">
      <alignment/>
      <protection locked="0"/>
    </xf>
  </cellXfs>
  <cellStyles count="74">
    <cellStyle name="Normal" xfId="0"/>
    <cellStyle name="1dec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frundet valuta_MEAN92" xfId="41"/>
    <cellStyle name="årstal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dobComma" xfId="50"/>
    <cellStyle name="Explanatory Text" xfId="51"/>
    <cellStyle name="Followed Hyperlink" xfId="52"/>
    <cellStyle name="Good" xfId="53"/>
    <cellStyle name="Haus" xfId="54"/>
    <cellStyle name="Heading 1" xfId="55"/>
    <cellStyle name="Heading 2" xfId="56"/>
    <cellStyle name="Heading 3" xfId="57"/>
    <cellStyle name="Heading 4" xfId="58"/>
    <cellStyle name="Hovede" xfId="59"/>
    <cellStyle name="Hyperlink" xfId="60"/>
    <cellStyle name="Hypertextový odkaz" xfId="61"/>
    <cellStyle name="Input" xfId="62"/>
    <cellStyle name="Linked Cell" xfId="63"/>
    <cellStyle name="Neutral" xfId="64"/>
    <cellStyle name="Normal_1993_Annee" xfId="65"/>
    <cellStyle name="Normal_1993_QD_06" xfId="66"/>
    <cellStyle name="Normal_Annee" xfId="67"/>
    <cellStyle name="Normal_QD_06" xfId="68"/>
    <cellStyle name="Normal_QD_06 2" xfId="69"/>
    <cellStyle name="NormalDK" xfId="70"/>
    <cellStyle name="normální_List1" xfId="71"/>
    <cellStyle name="Note" xfId="72"/>
    <cellStyle name="Output" xfId="73"/>
    <cellStyle name="Percent" xfId="74"/>
    <cellStyle name="Sledovaný hypertextový odkaz" xfId="75"/>
    <cellStyle name="Standard_AT1990-2000Nat" xfId="76"/>
    <cellStyle name="tal" xfId="77"/>
    <cellStyle name="Title" xfId="78"/>
    <cellStyle name="Total" xfId="79"/>
    <cellStyle name="Tusenskille [0]_NO" xfId="80"/>
    <cellStyle name="Tusenskille_NO" xfId="81"/>
    <cellStyle name="Tusental (0)_Data 1993" xfId="82"/>
    <cellStyle name="Tusental_Data 1993" xfId="83"/>
    <cellStyle name="Valuta (0)_Data 1993" xfId="84"/>
    <cellStyle name="Valuta [0]_NO" xfId="85"/>
    <cellStyle name="Valuta_Data 1993" xfId="86"/>
    <cellStyle name="Warning Text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di9\c\TMP\RECEIVE\de9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di9\c\usr\DONNEES\NL\1997\Construit\Nl90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di29\c\usr\DONNEES\NL\1997\Construit\Nl90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traal\Local%20Settings\Temporary%20Internet%20Files\OLKB5\Swed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MP\RECEIVE\de9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OutlookTemp\Swede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otchet%20122007'mf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stdeutschland"/>
      <sheetName val="Schemes list"/>
      <sheetName val="Data 1990"/>
      <sheetName val="Data 1991"/>
      <sheetName val="Data 1992"/>
      <sheetName val="Data 1993"/>
      <sheetName val="Data 1994"/>
      <sheetName val="Data 1995"/>
      <sheetName val="Data 1996"/>
      <sheetName val="Data 1997"/>
      <sheetName val="Data 1998"/>
      <sheetName val="Data 1999"/>
      <sheetName val="Schemes"/>
      <sheetName val="Data  1996"/>
      <sheetName val="1999 Estimates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emes"/>
      <sheetName val="Data 1990"/>
      <sheetName val="AITR"/>
      <sheetName val="Fisc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hemes"/>
      <sheetName val="Data 1990"/>
      <sheetName val="Westdeutschlan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 1993"/>
      <sheetName val="Data 1994"/>
      <sheetName val="Data 1995"/>
      <sheetName val="Data 1996"/>
      <sheetName val="Data 1997"/>
      <sheetName val="Data 1998"/>
      <sheetName val="Data 1999"/>
      <sheetName val="Data 2000"/>
      <sheetName val="Data 2001"/>
      <sheetName val="Data 2002"/>
      <sheetName val="Data 2003"/>
      <sheetName val="Data 2004"/>
      <sheetName val="Footnotes 200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Westdeutschland"/>
      <sheetName val="Schemes list"/>
      <sheetName val="Data 1990"/>
      <sheetName val="Data 1991"/>
      <sheetName val="Data 1992"/>
      <sheetName val="Data 1993"/>
      <sheetName val="Data 1994"/>
      <sheetName val="Data 1995"/>
      <sheetName val="Data 1996"/>
      <sheetName val="Data 1997"/>
      <sheetName val="Data 1998"/>
      <sheetName val="Data 1999"/>
      <sheetName val="Schemes"/>
      <sheetName val="Data  1996"/>
      <sheetName val="1999 Estimat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a 1993"/>
      <sheetName val="Data 1994"/>
      <sheetName val="Data 1995"/>
      <sheetName val="Data 1996"/>
      <sheetName val="Data 1997"/>
      <sheetName val="Data 1998"/>
      <sheetName val="Data 1999"/>
      <sheetName val="Data 2000"/>
      <sheetName val="Data 2001"/>
      <sheetName val="Data 2002"/>
      <sheetName val="Data 2003"/>
      <sheetName val="Data 2004"/>
      <sheetName val="Footnotes 200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RUSO"/>
      <sheetName val="valuta"/>
      <sheetName val="NAP"/>
      <sheetName val="CU"/>
    </sheetNames>
    <sheetDataSet>
      <sheetData sheetId="0">
        <row r="323">
          <cell r="E323">
            <v>905751.94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zoomScale="75" zoomScaleNormal="75" zoomScalePageLayoutView="0" workbookViewId="0" topLeftCell="A1">
      <selection activeCell="I31" sqref="I31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3" width="4.140625" style="6" customWidth="1"/>
    <col min="4" max="4" width="4.421875" style="6" customWidth="1"/>
    <col min="5" max="5" width="4.28125" style="6" customWidth="1"/>
    <col min="6" max="6" width="3.8515625" style="6" customWidth="1"/>
    <col min="7" max="7" width="14.421875" style="6" customWidth="1"/>
    <col min="8" max="8" width="23.57421875" style="6" customWidth="1"/>
    <col min="9" max="9" width="10.7109375" style="37" customWidth="1"/>
    <col min="10" max="15" width="9.7109375" style="53" customWidth="1"/>
    <col min="16" max="16384" width="9.140625" style="39" customWidth="1"/>
  </cols>
  <sheetData>
    <row r="1" spans="1:15" ht="15">
      <c r="A1" s="1" t="s">
        <v>28</v>
      </c>
      <c r="B1" s="2"/>
      <c r="C1" s="3"/>
      <c r="D1" s="3"/>
      <c r="E1" s="3"/>
      <c r="F1" s="3"/>
      <c r="G1" s="3"/>
      <c r="H1" s="4"/>
      <c r="I1" s="5"/>
      <c r="J1" s="38"/>
      <c r="K1" s="38"/>
      <c r="L1" s="38"/>
      <c r="M1" s="38"/>
      <c r="N1" s="38"/>
      <c r="O1" s="38"/>
    </row>
    <row r="2" spans="1:15" ht="15">
      <c r="A2" s="40" t="s">
        <v>12</v>
      </c>
      <c r="B2" s="7"/>
      <c r="C2" s="8"/>
      <c r="D2" s="8"/>
      <c r="E2" s="8"/>
      <c r="F2" s="8"/>
      <c r="G2" s="8"/>
      <c r="H2" s="9"/>
      <c r="I2" s="10"/>
      <c r="J2" s="41"/>
      <c r="K2" s="41"/>
      <c r="L2" s="41"/>
      <c r="M2" s="41"/>
      <c r="N2" s="41"/>
      <c r="O2" s="41"/>
    </row>
    <row r="3" spans="2:15" ht="12.75">
      <c r="B3" s="36"/>
      <c r="C3" s="35"/>
      <c r="E3" s="35"/>
      <c r="F3" s="35"/>
      <c r="I3" s="52"/>
      <c r="J3" s="52"/>
      <c r="K3" s="52"/>
      <c r="L3" s="52"/>
      <c r="M3" s="52"/>
      <c r="N3" s="52"/>
      <c r="O3" s="52"/>
    </row>
    <row r="4" spans="1:15" ht="12.75">
      <c r="A4" s="11"/>
      <c r="B4" s="12"/>
      <c r="C4" s="13"/>
      <c r="D4" s="14"/>
      <c r="E4" s="14"/>
      <c r="F4" s="14"/>
      <c r="G4" s="14"/>
      <c r="H4" s="15"/>
      <c r="I4" s="16" t="s">
        <v>0</v>
      </c>
      <c r="J4" s="42" t="s">
        <v>1</v>
      </c>
      <c r="K4" s="42" t="s">
        <v>2</v>
      </c>
      <c r="L4" s="42" t="s">
        <v>3</v>
      </c>
      <c r="M4" s="42" t="s">
        <v>4</v>
      </c>
      <c r="N4" s="42" t="s">
        <v>5</v>
      </c>
      <c r="O4" s="42" t="s">
        <v>10</v>
      </c>
    </row>
    <row r="5" spans="1:15" ht="12.75">
      <c r="A5" s="49" t="s">
        <v>13</v>
      </c>
      <c r="B5" s="20">
        <v>1140000</v>
      </c>
      <c r="C5" s="29" t="s">
        <v>14</v>
      </c>
      <c r="D5" s="30"/>
      <c r="E5" s="30"/>
      <c r="F5" s="30"/>
      <c r="G5" s="30"/>
      <c r="H5" s="30"/>
      <c r="I5" s="44">
        <f aca="true" t="shared" si="0" ref="I5:O5">I6+I17</f>
        <v>305.7410000000001</v>
      </c>
      <c r="J5" s="44">
        <f t="shared" si="0"/>
        <v>285.48</v>
      </c>
      <c r="K5" s="44">
        <f t="shared" si="0"/>
        <v>6.8</v>
      </c>
      <c r="L5" s="44">
        <f t="shared" si="0"/>
        <v>12.021</v>
      </c>
      <c r="M5" s="44">
        <f t="shared" si="0"/>
        <v>0.737</v>
      </c>
      <c r="N5" s="44">
        <f t="shared" si="0"/>
        <v>0.583</v>
      </c>
      <c r="O5" s="44">
        <f t="shared" si="0"/>
        <v>0.12</v>
      </c>
    </row>
    <row r="6" spans="1:15" ht="12.75">
      <c r="A6" s="51" t="s">
        <v>15</v>
      </c>
      <c r="B6" s="20">
        <v>1141000</v>
      </c>
      <c r="C6" s="17"/>
      <c r="D6" s="18" t="s">
        <v>16</v>
      </c>
      <c r="E6" s="18"/>
      <c r="F6" s="18"/>
      <c r="G6" s="18"/>
      <c r="H6" s="18"/>
      <c r="I6" s="43">
        <f aca="true" t="shared" si="1" ref="I6:O6">I7+I14</f>
        <v>305.7410000000001</v>
      </c>
      <c r="J6" s="43">
        <f t="shared" si="1"/>
        <v>285.48</v>
      </c>
      <c r="K6" s="43">
        <f t="shared" si="1"/>
        <v>6.8</v>
      </c>
      <c r="L6" s="43">
        <f t="shared" si="1"/>
        <v>12.021</v>
      </c>
      <c r="M6" s="43">
        <f t="shared" si="1"/>
        <v>0.737</v>
      </c>
      <c r="N6" s="43">
        <f t="shared" si="1"/>
        <v>0.583</v>
      </c>
      <c r="O6" s="43">
        <f t="shared" si="1"/>
        <v>0.12</v>
      </c>
    </row>
    <row r="7" spans="1:15" ht="12.75">
      <c r="A7" s="51" t="s">
        <v>17</v>
      </c>
      <c r="B7" s="20">
        <v>1141100</v>
      </c>
      <c r="C7" s="17"/>
      <c r="D7" s="18"/>
      <c r="E7" s="18" t="s">
        <v>18</v>
      </c>
      <c r="F7" s="18"/>
      <c r="G7" s="18"/>
      <c r="H7" s="18"/>
      <c r="I7" s="43">
        <f aca="true" t="shared" si="2" ref="I7:I16">SUM(J7:O7)</f>
        <v>305.7410000000001</v>
      </c>
      <c r="J7" s="43">
        <f aca="true" t="shared" si="3" ref="J7:O7">+J8+J11</f>
        <v>285.48</v>
      </c>
      <c r="K7" s="43">
        <f t="shared" si="3"/>
        <v>6.8</v>
      </c>
      <c r="L7" s="43">
        <f t="shared" si="3"/>
        <v>12.021</v>
      </c>
      <c r="M7" s="43">
        <f t="shared" si="3"/>
        <v>0.737</v>
      </c>
      <c r="N7" s="43">
        <f t="shared" si="3"/>
        <v>0.583</v>
      </c>
      <c r="O7" s="43">
        <f t="shared" si="3"/>
        <v>0.12</v>
      </c>
    </row>
    <row r="8" spans="1:15" ht="12.75">
      <c r="A8" s="51" t="s">
        <v>19</v>
      </c>
      <c r="B8" s="20">
        <v>1141110</v>
      </c>
      <c r="C8" s="17"/>
      <c r="D8" s="18"/>
      <c r="E8" s="19"/>
      <c r="F8" s="18" t="s">
        <v>20</v>
      </c>
      <c r="G8" s="18"/>
      <c r="H8" s="18"/>
      <c r="I8" s="43">
        <f t="shared" si="2"/>
        <v>304.278</v>
      </c>
      <c r="J8" s="43">
        <f aca="true" t="shared" si="4" ref="J8:O8">SUM(J9:J10)</f>
        <v>285.48</v>
      </c>
      <c r="K8" s="43">
        <f t="shared" si="4"/>
        <v>6.8</v>
      </c>
      <c r="L8" s="43">
        <f t="shared" si="4"/>
        <v>11.998000000000001</v>
      </c>
      <c r="M8" s="43">
        <f t="shared" si="4"/>
        <v>0</v>
      </c>
      <c r="N8" s="43">
        <f t="shared" si="4"/>
        <v>0</v>
      </c>
      <c r="O8" s="43">
        <f t="shared" si="4"/>
        <v>0</v>
      </c>
    </row>
    <row r="9" spans="1:15" ht="12.75">
      <c r="A9" s="50" t="s">
        <v>6</v>
      </c>
      <c r="B9" s="31">
        <v>1141111</v>
      </c>
      <c r="C9" s="22"/>
      <c r="D9" s="28"/>
      <c r="E9" s="24"/>
      <c r="F9" s="28"/>
      <c r="G9" s="28" t="s">
        <v>21</v>
      </c>
      <c r="H9" s="28"/>
      <c r="I9" s="45">
        <f t="shared" si="2"/>
        <v>133.48</v>
      </c>
      <c r="J9" s="46">
        <v>118.45</v>
      </c>
      <c r="K9" s="46">
        <v>4.21</v>
      </c>
      <c r="L9" s="46">
        <v>10.82</v>
      </c>
      <c r="M9" s="46"/>
      <c r="N9" s="46"/>
      <c r="O9" s="46"/>
    </row>
    <row r="10" spans="1:15" ht="12.75">
      <c r="A10" s="50" t="s">
        <v>19</v>
      </c>
      <c r="B10" s="31">
        <v>1141112</v>
      </c>
      <c r="C10" s="22"/>
      <c r="D10" s="28"/>
      <c r="E10" s="24"/>
      <c r="F10" s="28"/>
      <c r="G10" s="21" t="s">
        <v>7</v>
      </c>
      <c r="H10" s="28"/>
      <c r="I10" s="45">
        <f t="shared" si="2"/>
        <v>170.798</v>
      </c>
      <c r="J10" s="46">
        <v>167.03</v>
      </c>
      <c r="K10" s="46">
        <v>2.59</v>
      </c>
      <c r="L10" s="46">
        <v>1.178</v>
      </c>
      <c r="M10" s="46"/>
      <c r="N10" s="46"/>
      <c r="O10" s="46"/>
    </row>
    <row r="11" spans="1:15" ht="12.75">
      <c r="A11" s="51" t="s">
        <v>9</v>
      </c>
      <c r="B11" s="20">
        <v>1141120</v>
      </c>
      <c r="C11" s="17"/>
      <c r="D11" s="18"/>
      <c r="E11" s="19"/>
      <c r="F11" s="18" t="s">
        <v>22</v>
      </c>
      <c r="G11" s="18"/>
      <c r="H11" s="18"/>
      <c r="I11" s="43">
        <f t="shared" si="2"/>
        <v>1.463</v>
      </c>
      <c r="J11" s="43">
        <f aca="true" t="shared" si="5" ref="J11:O11">SUM(J12:J13)</f>
        <v>0</v>
      </c>
      <c r="K11" s="43">
        <f t="shared" si="5"/>
        <v>0</v>
      </c>
      <c r="L11" s="43">
        <f t="shared" si="5"/>
        <v>0.023</v>
      </c>
      <c r="M11" s="43">
        <f t="shared" si="5"/>
        <v>0.737</v>
      </c>
      <c r="N11" s="43">
        <f t="shared" si="5"/>
        <v>0.583</v>
      </c>
      <c r="O11" s="43">
        <f t="shared" si="5"/>
        <v>0.12</v>
      </c>
    </row>
    <row r="12" spans="1:15" ht="12.75">
      <c r="A12" s="50" t="s">
        <v>17</v>
      </c>
      <c r="B12" s="31">
        <v>1141121</v>
      </c>
      <c r="C12" s="22"/>
      <c r="D12" s="28"/>
      <c r="E12" s="24"/>
      <c r="F12" s="28"/>
      <c r="G12" s="28" t="s">
        <v>23</v>
      </c>
      <c r="H12" s="28"/>
      <c r="I12" s="45">
        <f t="shared" si="2"/>
        <v>0.76</v>
      </c>
      <c r="J12" s="46"/>
      <c r="K12" s="46"/>
      <c r="L12" s="46">
        <v>0.023</v>
      </c>
      <c r="M12" s="46">
        <v>0.737</v>
      </c>
      <c r="N12" s="46"/>
      <c r="O12" s="46"/>
    </row>
    <row r="13" spans="1:15" ht="12.75">
      <c r="A13" s="50" t="s">
        <v>13</v>
      </c>
      <c r="B13" s="31">
        <v>1141122</v>
      </c>
      <c r="C13" s="22"/>
      <c r="D13" s="28"/>
      <c r="E13" s="24"/>
      <c r="F13" s="28"/>
      <c r="G13" s="21" t="s">
        <v>8</v>
      </c>
      <c r="H13" s="28"/>
      <c r="I13" s="45">
        <f t="shared" si="2"/>
        <v>0.703</v>
      </c>
      <c r="J13" s="46"/>
      <c r="K13" s="46"/>
      <c r="L13" s="46"/>
      <c r="M13" s="46"/>
      <c r="N13" s="46">
        <v>0.583</v>
      </c>
      <c r="O13" s="46">
        <v>0.12</v>
      </c>
    </row>
    <row r="14" spans="1:15" ht="12.75">
      <c r="A14" s="51"/>
      <c r="B14" s="20">
        <v>1141200</v>
      </c>
      <c r="C14" s="17"/>
      <c r="D14" s="18"/>
      <c r="E14" s="18" t="s">
        <v>24</v>
      </c>
      <c r="F14" s="18"/>
      <c r="G14" s="18"/>
      <c r="H14" s="18"/>
      <c r="I14" s="43">
        <f t="shared" si="2"/>
        <v>0</v>
      </c>
      <c r="J14" s="43">
        <f aca="true" t="shared" si="6" ref="J14:O14">SUM(J15:J16)</f>
        <v>0</v>
      </c>
      <c r="K14" s="43">
        <f t="shared" si="6"/>
        <v>0</v>
      </c>
      <c r="L14" s="43">
        <f t="shared" si="6"/>
        <v>0</v>
      </c>
      <c r="M14" s="43">
        <f t="shared" si="6"/>
        <v>0</v>
      </c>
      <c r="N14" s="43">
        <f t="shared" si="6"/>
        <v>0</v>
      </c>
      <c r="O14" s="43">
        <f t="shared" si="6"/>
        <v>0</v>
      </c>
    </row>
    <row r="15" spans="1:15" ht="12.75">
      <c r="A15" s="50"/>
      <c r="B15" s="31">
        <v>1141201</v>
      </c>
      <c r="C15" s="22"/>
      <c r="D15" s="28"/>
      <c r="E15" s="24"/>
      <c r="F15" s="28" t="s">
        <v>25</v>
      </c>
      <c r="G15" s="23"/>
      <c r="H15" s="28"/>
      <c r="I15" s="45">
        <f t="shared" si="2"/>
        <v>0</v>
      </c>
      <c r="J15" s="46"/>
      <c r="K15" s="46"/>
      <c r="L15" s="46"/>
      <c r="M15" s="46"/>
      <c r="N15" s="46"/>
      <c r="O15" s="46"/>
    </row>
    <row r="16" spans="1:15" ht="12.75">
      <c r="A16" s="50"/>
      <c r="B16" s="31">
        <v>1141202</v>
      </c>
      <c r="C16" s="22"/>
      <c r="D16" s="28"/>
      <c r="E16" s="24"/>
      <c r="F16" s="28" t="s">
        <v>26</v>
      </c>
      <c r="G16" s="23"/>
      <c r="H16" s="28"/>
      <c r="I16" s="45">
        <f t="shared" si="2"/>
        <v>0</v>
      </c>
      <c r="J16" s="46"/>
      <c r="K16" s="46"/>
      <c r="L16" s="46"/>
      <c r="M16" s="46"/>
      <c r="N16" s="46"/>
      <c r="O16" s="46"/>
    </row>
    <row r="17" spans="1:15" ht="12.75">
      <c r="A17" s="51" t="s">
        <v>13</v>
      </c>
      <c r="B17" s="20">
        <v>1142000</v>
      </c>
      <c r="C17" s="17"/>
      <c r="D17" s="18" t="s">
        <v>27</v>
      </c>
      <c r="E17" s="18"/>
      <c r="F17" s="18"/>
      <c r="G17" s="18"/>
      <c r="H17" s="18"/>
      <c r="I17" s="43">
        <f aca="true" t="shared" si="7" ref="I17:O17">I18+I25</f>
        <v>0</v>
      </c>
      <c r="J17" s="43">
        <f t="shared" si="7"/>
        <v>0</v>
      </c>
      <c r="K17" s="43">
        <f t="shared" si="7"/>
        <v>0</v>
      </c>
      <c r="L17" s="43">
        <f t="shared" si="7"/>
        <v>0</v>
      </c>
      <c r="M17" s="43">
        <f t="shared" si="7"/>
        <v>0</v>
      </c>
      <c r="N17" s="43">
        <f t="shared" si="7"/>
        <v>0</v>
      </c>
      <c r="O17" s="43">
        <f t="shared" si="7"/>
        <v>0</v>
      </c>
    </row>
    <row r="18" spans="1:15" ht="12.75">
      <c r="A18" s="51" t="s">
        <v>15</v>
      </c>
      <c r="B18" s="20">
        <v>1142100</v>
      </c>
      <c r="C18" s="17"/>
      <c r="D18" s="18"/>
      <c r="E18" s="18" t="s">
        <v>18</v>
      </c>
      <c r="F18" s="18"/>
      <c r="G18" s="18"/>
      <c r="H18" s="18"/>
      <c r="I18" s="43">
        <f aca="true" t="shared" si="8" ref="I18:I27">SUM(J18:O18)</f>
        <v>0</v>
      </c>
      <c r="J18" s="43">
        <f aca="true" t="shared" si="9" ref="J18:O18">+J19+J22</f>
        <v>0</v>
      </c>
      <c r="K18" s="43">
        <f t="shared" si="9"/>
        <v>0</v>
      </c>
      <c r="L18" s="43">
        <f t="shared" si="9"/>
        <v>0</v>
      </c>
      <c r="M18" s="43">
        <f t="shared" si="9"/>
        <v>0</v>
      </c>
      <c r="N18" s="43">
        <f t="shared" si="9"/>
        <v>0</v>
      </c>
      <c r="O18" s="43">
        <f t="shared" si="9"/>
        <v>0</v>
      </c>
    </row>
    <row r="19" spans="1:15" ht="12.75">
      <c r="A19" s="51" t="s">
        <v>17</v>
      </c>
      <c r="B19" s="20">
        <v>1142110</v>
      </c>
      <c r="C19" s="17"/>
      <c r="D19" s="18"/>
      <c r="E19" s="19"/>
      <c r="F19" s="18" t="s">
        <v>20</v>
      </c>
      <c r="G19" s="18"/>
      <c r="H19" s="18"/>
      <c r="I19" s="43">
        <f t="shared" si="8"/>
        <v>0</v>
      </c>
      <c r="J19" s="43">
        <f aca="true" t="shared" si="10" ref="J19:O19">SUM(J20:J21)</f>
        <v>0</v>
      </c>
      <c r="K19" s="43">
        <f t="shared" si="10"/>
        <v>0</v>
      </c>
      <c r="L19" s="43">
        <f t="shared" si="10"/>
        <v>0</v>
      </c>
      <c r="M19" s="43">
        <f t="shared" si="10"/>
        <v>0</v>
      </c>
      <c r="N19" s="43">
        <f t="shared" si="10"/>
        <v>0</v>
      </c>
      <c r="O19" s="43">
        <f t="shared" si="10"/>
        <v>0</v>
      </c>
    </row>
    <row r="20" spans="1:15" ht="12.75">
      <c r="A20" s="50" t="s">
        <v>19</v>
      </c>
      <c r="B20" s="31">
        <v>1142111</v>
      </c>
      <c r="C20" s="22"/>
      <c r="D20" s="28"/>
      <c r="E20" s="24"/>
      <c r="F20" s="28"/>
      <c r="G20" s="28" t="s">
        <v>21</v>
      </c>
      <c r="H20" s="28"/>
      <c r="I20" s="45">
        <f t="shared" si="8"/>
        <v>0</v>
      </c>
      <c r="J20" s="46"/>
      <c r="K20" s="46"/>
      <c r="L20" s="46"/>
      <c r="M20" s="46"/>
      <c r="N20" s="46"/>
      <c r="O20" s="46"/>
    </row>
    <row r="21" spans="1:15" ht="12.75">
      <c r="A21" s="50" t="s">
        <v>6</v>
      </c>
      <c r="B21" s="31">
        <v>1142112</v>
      </c>
      <c r="C21" s="22"/>
      <c r="D21" s="28"/>
      <c r="E21" s="24"/>
      <c r="F21" s="28"/>
      <c r="G21" s="21" t="s">
        <v>7</v>
      </c>
      <c r="H21" s="28"/>
      <c r="I21" s="45">
        <f t="shared" si="8"/>
        <v>0</v>
      </c>
      <c r="J21" s="46"/>
      <c r="K21" s="46"/>
      <c r="L21" s="46"/>
      <c r="M21" s="46"/>
      <c r="N21" s="46"/>
      <c r="O21" s="46"/>
    </row>
    <row r="22" spans="1:15" ht="12.75">
      <c r="A22" s="51" t="s">
        <v>19</v>
      </c>
      <c r="B22" s="20">
        <v>1142120</v>
      </c>
      <c r="C22" s="17"/>
      <c r="D22" s="18"/>
      <c r="E22" s="19"/>
      <c r="F22" s="18" t="s">
        <v>22</v>
      </c>
      <c r="G22" s="18"/>
      <c r="H22" s="18"/>
      <c r="I22" s="43">
        <f t="shared" si="8"/>
        <v>0</v>
      </c>
      <c r="J22" s="43">
        <f aca="true" t="shared" si="11" ref="J22:O22">SUM(J23:J24)</f>
        <v>0</v>
      </c>
      <c r="K22" s="43">
        <f t="shared" si="11"/>
        <v>0</v>
      </c>
      <c r="L22" s="43">
        <f t="shared" si="11"/>
        <v>0</v>
      </c>
      <c r="M22" s="43">
        <f t="shared" si="11"/>
        <v>0</v>
      </c>
      <c r="N22" s="43">
        <f t="shared" si="11"/>
        <v>0</v>
      </c>
      <c r="O22" s="43">
        <f t="shared" si="11"/>
        <v>0</v>
      </c>
    </row>
    <row r="23" spans="1:15" ht="12.75">
      <c r="A23" s="50" t="s">
        <v>9</v>
      </c>
      <c r="B23" s="31">
        <v>1142121</v>
      </c>
      <c r="C23" s="22"/>
      <c r="D23" s="28"/>
      <c r="E23" s="24"/>
      <c r="F23" s="28"/>
      <c r="G23" s="28" t="s">
        <v>23</v>
      </c>
      <c r="H23" s="28"/>
      <c r="I23" s="45">
        <f t="shared" si="8"/>
        <v>0</v>
      </c>
      <c r="J23" s="46"/>
      <c r="K23" s="46"/>
      <c r="L23" s="46"/>
      <c r="M23" s="46"/>
      <c r="N23" s="46"/>
      <c r="O23" s="46"/>
    </row>
    <row r="24" spans="1:15" ht="12.75">
      <c r="A24" s="50" t="s">
        <v>17</v>
      </c>
      <c r="B24" s="31">
        <v>1142122</v>
      </c>
      <c r="C24" s="22"/>
      <c r="D24" s="28"/>
      <c r="E24" s="24"/>
      <c r="F24" s="28"/>
      <c r="G24" s="21" t="s">
        <v>8</v>
      </c>
      <c r="H24" s="28"/>
      <c r="I24" s="45">
        <f t="shared" si="8"/>
        <v>0</v>
      </c>
      <c r="J24" s="46"/>
      <c r="K24" s="46"/>
      <c r="L24" s="46"/>
      <c r="M24" s="46"/>
      <c r="N24" s="46"/>
      <c r="O24" s="46"/>
    </row>
    <row r="25" spans="1:15" ht="12.75">
      <c r="A25" s="51" t="s">
        <v>13</v>
      </c>
      <c r="B25" s="20">
        <v>1142200</v>
      </c>
      <c r="C25" s="17"/>
      <c r="D25" s="18"/>
      <c r="E25" s="18" t="s">
        <v>24</v>
      </c>
      <c r="F25" s="18"/>
      <c r="G25" s="18"/>
      <c r="H25" s="18"/>
      <c r="I25" s="43">
        <f t="shared" si="8"/>
        <v>0</v>
      </c>
      <c r="J25" s="43">
        <f aca="true" t="shared" si="12" ref="J25:O25">SUM(J26:J27)</f>
        <v>0</v>
      </c>
      <c r="K25" s="43">
        <f t="shared" si="12"/>
        <v>0</v>
      </c>
      <c r="L25" s="43">
        <f t="shared" si="12"/>
        <v>0</v>
      </c>
      <c r="M25" s="43">
        <f t="shared" si="12"/>
        <v>0</v>
      </c>
      <c r="N25" s="43">
        <f t="shared" si="12"/>
        <v>0</v>
      </c>
      <c r="O25" s="43">
        <f t="shared" si="12"/>
        <v>0</v>
      </c>
    </row>
    <row r="26" spans="1:15" ht="12.75">
      <c r="A26" s="50"/>
      <c r="B26" s="31">
        <v>1142201</v>
      </c>
      <c r="C26" s="22"/>
      <c r="D26" s="28"/>
      <c r="E26" s="24"/>
      <c r="F26" s="28" t="s">
        <v>25</v>
      </c>
      <c r="G26" s="28"/>
      <c r="H26" s="28"/>
      <c r="I26" s="45">
        <f t="shared" si="8"/>
        <v>0</v>
      </c>
      <c r="J26" s="46"/>
      <c r="K26" s="46"/>
      <c r="L26" s="46"/>
      <c r="M26" s="46"/>
      <c r="N26" s="46"/>
      <c r="O26" s="46"/>
    </row>
    <row r="27" spans="1:15" ht="12.75">
      <c r="A27" s="32"/>
      <c r="B27" s="33">
        <v>1142202</v>
      </c>
      <c r="C27" s="25"/>
      <c r="D27" s="27"/>
      <c r="E27" s="26"/>
      <c r="F27" s="27" t="s">
        <v>26</v>
      </c>
      <c r="G27" s="27"/>
      <c r="H27" s="27"/>
      <c r="I27" s="47">
        <f t="shared" si="8"/>
        <v>0</v>
      </c>
      <c r="J27" s="48"/>
      <c r="K27" s="48"/>
      <c r="L27" s="48"/>
      <c r="M27" s="48"/>
      <c r="N27" s="48"/>
      <c r="O27" s="48"/>
    </row>
    <row r="28" spans="2:15" ht="12.75">
      <c r="B28" s="36"/>
      <c r="C28" s="35"/>
      <c r="E28" s="35"/>
      <c r="I28" s="52"/>
      <c r="J28" s="52"/>
      <c r="K28" s="52"/>
      <c r="L28" s="52"/>
      <c r="M28" s="52"/>
      <c r="N28" s="52"/>
      <c r="O28" s="52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 r:id="rId1"/>
  <headerFooter alignWithMargins="0">
    <oddFooter>&amp;CESSPROS Questionnaire&amp;RPage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30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K38" sqref="K38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7" width="1.7109375" style="6" customWidth="1"/>
    <col min="8" max="8" width="39.57421875" style="6" customWidth="1"/>
    <col min="9" max="9" width="12.57421875" style="37" bestFit="1" customWidth="1"/>
    <col min="10" max="10" width="9.00390625" style="74" customWidth="1"/>
    <col min="11" max="11" width="9.7109375" style="53" customWidth="1"/>
    <col min="12" max="13" width="9.7109375" style="75" customWidth="1"/>
    <col min="14" max="16" width="9.7109375" style="53" customWidth="1"/>
    <col min="17" max="16384" width="9.140625" style="77" customWidth="1"/>
  </cols>
  <sheetData>
    <row r="1" spans="1:16" ht="15">
      <c r="A1" s="1" t="s">
        <v>28</v>
      </c>
      <c r="B1" s="2"/>
      <c r="C1" s="3"/>
      <c r="D1" s="3"/>
      <c r="E1" s="3"/>
      <c r="F1" s="3"/>
      <c r="G1" s="3"/>
      <c r="H1" s="4"/>
      <c r="I1" s="5"/>
      <c r="J1" s="56"/>
      <c r="K1" s="5"/>
      <c r="L1" s="57"/>
      <c r="M1" s="57"/>
      <c r="N1" s="38"/>
      <c r="O1" s="38"/>
      <c r="P1" s="38"/>
    </row>
    <row r="2" spans="1:16" ht="17.25" customHeight="1">
      <c r="A2" s="40" t="s">
        <v>35</v>
      </c>
      <c r="B2" s="7"/>
      <c r="C2" s="8"/>
      <c r="D2" s="8"/>
      <c r="E2" s="8"/>
      <c r="F2" s="8"/>
      <c r="G2" s="8"/>
      <c r="H2" s="9"/>
      <c r="I2" s="10"/>
      <c r="J2" s="56"/>
      <c r="K2" s="56"/>
      <c r="L2" s="57"/>
      <c r="M2" s="57"/>
      <c r="N2" s="41"/>
      <c r="O2" s="41"/>
      <c r="P2" s="41"/>
    </row>
    <row r="3" spans="1:16" ht="17.25" customHeight="1">
      <c r="A3" s="40" t="s">
        <v>39</v>
      </c>
      <c r="B3" s="7"/>
      <c r="C3" s="8"/>
      <c r="D3" s="8"/>
      <c r="E3" s="8"/>
      <c r="F3" s="8"/>
      <c r="G3" s="8"/>
      <c r="H3" s="9"/>
      <c r="I3" s="10"/>
      <c r="J3" s="56"/>
      <c r="K3" s="56"/>
      <c r="L3" s="57"/>
      <c r="M3" s="57"/>
      <c r="N3" s="41"/>
      <c r="O3" s="41"/>
      <c r="P3" s="41"/>
    </row>
    <row r="4" spans="1:16" ht="17.25" customHeight="1">
      <c r="A4" s="40" t="s">
        <v>37</v>
      </c>
      <c r="B4" s="7"/>
      <c r="C4" s="8"/>
      <c r="D4" s="8"/>
      <c r="E4" s="8"/>
      <c r="F4" s="8"/>
      <c r="G4" s="8"/>
      <c r="H4" s="9"/>
      <c r="I4" s="10"/>
      <c r="J4" s="56"/>
      <c r="K4" s="56"/>
      <c r="L4" s="57"/>
      <c r="M4" s="57"/>
      <c r="N4" s="41"/>
      <c r="O4" s="41"/>
      <c r="P4" s="41"/>
    </row>
    <row r="5" spans="10:16" ht="12.75">
      <c r="J5" s="58"/>
      <c r="K5" s="52"/>
      <c r="L5" s="59"/>
      <c r="M5" s="59"/>
      <c r="N5" s="52"/>
      <c r="O5" s="52"/>
      <c r="P5" s="52"/>
    </row>
    <row r="6" spans="1:16" ht="12.75">
      <c r="A6" s="11"/>
      <c r="B6" s="12"/>
      <c r="C6" s="13"/>
      <c r="D6" s="14"/>
      <c r="E6" s="14"/>
      <c r="F6" s="14"/>
      <c r="G6" s="14"/>
      <c r="H6" s="15"/>
      <c r="I6" s="16" t="s">
        <v>0</v>
      </c>
      <c r="J6" s="42" t="s">
        <v>1</v>
      </c>
      <c r="K6" s="42" t="s">
        <v>2</v>
      </c>
      <c r="L6" s="42" t="s">
        <v>3</v>
      </c>
      <c r="M6" s="42" t="s">
        <v>4</v>
      </c>
      <c r="N6" s="42" t="s">
        <v>5</v>
      </c>
      <c r="O6" s="42" t="s">
        <v>10</v>
      </c>
      <c r="P6" s="42" t="s">
        <v>11</v>
      </c>
    </row>
    <row r="7" spans="1:16" ht="12.75">
      <c r="A7" s="49" t="s">
        <v>13</v>
      </c>
      <c r="B7" s="20">
        <v>1140000</v>
      </c>
      <c r="C7" s="29" t="s">
        <v>14</v>
      </c>
      <c r="D7" s="30"/>
      <c r="E7" s="30"/>
      <c r="F7" s="30"/>
      <c r="G7" s="30"/>
      <c r="H7" s="30"/>
      <c r="I7" s="60">
        <v>821.5520349999999</v>
      </c>
      <c r="J7" s="61">
        <v>769.627</v>
      </c>
      <c r="K7" s="44">
        <v>19.212</v>
      </c>
      <c r="L7" s="62">
        <v>16.76</v>
      </c>
      <c r="M7" s="62">
        <v>2.009</v>
      </c>
      <c r="N7" s="44">
        <v>2.184</v>
      </c>
      <c r="O7" s="44">
        <v>7.625</v>
      </c>
      <c r="P7" s="44">
        <v>4.135035</v>
      </c>
    </row>
    <row r="8" spans="1:16" ht="12.75">
      <c r="A8" s="51" t="s">
        <v>15</v>
      </c>
      <c r="B8" s="20">
        <v>1141000</v>
      </c>
      <c r="C8" s="17"/>
      <c r="D8" s="18" t="s">
        <v>16</v>
      </c>
      <c r="E8" s="18"/>
      <c r="F8" s="18"/>
      <c r="G8" s="18"/>
      <c r="H8" s="18"/>
      <c r="I8" s="63">
        <v>821.5520349999999</v>
      </c>
      <c r="J8" s="64">
        <v>769.627</v>
      </c>
      <c r="K8" s="43">
        <v>19.212</v>
      </c>
      <c r="L8" s="65">
        <v>16.76</v>
      </c>
      <c r="M8" s="65">
        <v>2.009</v>
      </c>
      <c r="N8" s="43">
        <v>2.184</v>
      </c>
      <c r="O8" s="43">
        <v>7.625</v>
      </c>
      <c r="P8" s="43">
        <v>4.135035</v>
      </c>
    </row>
    <row r="9" spans="1:16" ht="12.75">
      <c r="A9" s="51" t="s">
        <v>17</v>
      </c>
      <c r="B9" s="20">
        <v>1141100</v>
      </c>
      <c r="C9" s="17"/>
      <c r="D9" s="18"/>
      <c r="E9" s="18" t="s">
        <v>18</v>
      </c>
      <c r="F9" s="18"/>
      <c r="G9" s="18"/>
      <c r="H9" s="18"/>
      <c r="I9" s="63">
        <v>821.5520349999999</v>
      </c>
      <c r="J9" s="64">
        <v>769.627</v>
      </c>
      <c r="K9" s="43">
        <v>19.212</v>
      </c>
      <c r="L9" s="65">
        <v>16.76</v>
      </c>
      <c r="M9" s="65">
        <v>2.009</v>
      </c>
      <c r="N9" s="43">
        <v>2.184</v>
      </c>
      <c r="O9" s="43">
        <v>7.625</v>
      </c>
      <c r="P9" s="43">
        <v>4.135035</v>
      </c>
    </row>
    <row r="10" spans="1:16" ht="12.75">
      <c r="A10" s="51" t="s">
        <v>19</v>
      </c>
      <c r="B10" s="20">
        <v>1141110</v>
      </c>
      <c r="C10" s="17"/>
      <c r="D10" s="18"/>
      <c r="E10" s="19"/>
      <c r="F10" s="18" t="s">
        <v>20</v>
      </c>
      <c r="G10" s="18"/>
      <c r="H10" s="18"/>
      <c r="I10" s="63">
        <v>805.5519999999999</v>
      </c>
      <c r="J10" s="64">
        <v>769.627</v>
      </c>
      <c r="K10" s="43">
        <v>19.212</v>
      </c>
      <c r="L10" s="65">
        <v>16.713</v>
      </c>
      <c r="M10" s="65">
        <v>0</v>
      </c>
      <c r="N10" s="43">
        <v>0</v>
      </c>
      <c r="O10" s="43">
        <v>0</v>
      </c>
      <c r="P10" s="43">
        <v>0</v>
      </c>
    </row>
    <row r="11" spans="1:16" ht="12.75">
      <c r="A11" s="50" t="s">
        <v>6</v>
      </c>
      <c r="B11" s="31">
        <v>1141111</v>
      </c>
      <c r="C11" s="22"/>
      <c r="D11" s="28"/>
      <c r="E11" s="24"/>
      <c r="F11" s="28"/>
      <c r="G11" s="28" t="s">
        <v>21</v>
      </c>
      <c r="H11" s="28"/>
      <c r="I11" s="66">
        <v>268.885</v>
      </c>
      <c r="J11" s="67">
        <v>250.111</v>
      </c>
      <c r="K11" s="55">
        <v>5.512</v>
      </c>
      <c r="L11" s="68">
        <v>13.262</v>
      </c>
      <c r="M11" s="68"/>
      <c r="N11" s="46"/>
      <c r="O11" s="46"/>
      <c r="P11" s="55"/>
    </row>
    <row r="12" spans="1:16" ht="12.75">
      <c r="A12" s="50" t="s">
        <v>19</v>
      </c>
      <c r="B12" s="31">
        <v>1141112</v>
      </c>
      <c r="C12" s="22"/>
      <c r="D12" s="28"/>
      <c r="E12" s="24"/>
      <c r="F12" s="28"/>
      <c r="G12" s="21" t="s">
        <v>7</v>
      </c>
      <c r="H12" s="28"/>
      <c r="I12" s="66">
        <v>536.667</v>
      </c>
      <c r="J12" s="67">
        <v>519.516</v>
      </c>
      <c r="K12" s="55">
        <v>13.7</v>
      </c>
      <c r="L12" s="68">
        <v>3.451</v>
      </c>
      <c r="M12" s="68"/>
      <c r="N12" s="46"/>
      <c r="O12" s="46"/>
      <c r="P12" s="55"/>
    </row>
    <row r="13" spans="1:16" ht="12.75">
      <c r="A13" s="51" t="s">
        <v>9</v>
      </c>
      <c r="B13" s="20">
        <v>1141120</v>
      </c>
      <c r="C13" s="17"/>
      <c r="D13" s="18"/>
      <c r="E13" s="19"/>
      <c r="F13" s="18" t="s">
        <v>22</v>
      </c>
      <c r="G13" s="18"/>
      <c r="H13" s="18"/>
      <c r="I13" s="63">
        <v>16.000035</v>
      </c>
      <c r="J13" s="64">
        <v>0</v>
      </c>
      <c r="K13" s="43">
        <v>0</v>
      </c>
      <c r="L13" s="65">
        <v>0.047</v>
      </c>
      <c r="M13" s="65">
        <v>2.009</v>
      </c>
      <c r="N13" s="43">
        <v>2.184</v>
      </c>
      <c r="O13" s="43">
        <v>7.625</v>
      </c>
      <c r="P13" s="43">
        <v>4.135035</v>
      </c>
    </row>
    <row r="14" spans="1:16" ht="12.75">
      <c r="A14" s="50" t="s">
        <v>17</v>
      </c>
      <c r="B14" s="31">
        <v>1141121</v>
      </c>
      <c r="C14" s="22"/>
      <c r="D14" s="28"/>
      <c r="E14" s="24"/>
      <c r="F14" s="28"/>
      <c r="G14" s="28" t="s">
        <v>23</v>
      </c>
      <c r="H14" s="28"/>
      <c r="I14" s="66">
        <v>6.191035</v>
      </c>
      <c r="J14" s="67"/>
      <c r="K14" s="55"/>
      <c r="L14" s="68">
        <v>0.047</v>
      </c>
      <c r="M14" s="68">
        <v>2.009</v>
      </c>
      <c r="N14" s="46"/>
      <c r="O14" s="46"/>
      <c r="P14" s="76">
        <v>4.135035</v>
      </c>
    </row>
    <row r="15" spans="1:16" ht="12.75">
      <c r="A15" s="50" t="s">
        <v>13</v>
      </c>
      <c r="B15" s="31">
        <v>1141122</v>
      </c>
      <c r="C15" s="22"/>
      <c r="D15" s="28"/>
      <c r="E15" s="24"/>
      <c r="F15" s="28"/>
      <c r="G15" s="21" t="s">
        <v>8</v>
      </c>
      <c r="H15" s="28"/>
      <c r="I15" s="66">
        <v>9.809000000000001</v>
      </c>
      <c r="J15" s="67"/>
      <c r="K15" s="55"/>
      <c r="L15" s="68"/>
      <c r="M15" s="68"/>
      <c r="N15" s="76">
        <v>2.184</v>
      </c>
      <c r="O15" s="76">
        <v>7.625</v>
      </c>
      <c r="P15" s="55"/>
    </row>
    <row r="16" spans="1:16" ht="12.75">
      <c r="A16" s="51"/>
      <c r="B16" s="20">
        <v>1141200</v>
      </c>
      <c r="C16" s="17"/>
      <c r="D16" s="18"/>
      <c r="E16" s="18" t="s">
        <v>24</v>
      </c>
      <c r="F16" s="18"/>
      <c r="G16" s="18"/>
      <c r="H16" s="18"/>
      <c r="I16" s="63">
        <v>0</v>
      </c>
      <c r="J16" s="64">
        <v>0</v>
      </c>
      <c r="K16" s="43">
        <v>0</v>
      </c>
      <c r="L16" s="65">
        <v>0</v>
      </c>
      <c r="M16" s="65">
        <v>0</v>
      </c>
      <c r="N16" s="43">
        <v>0</v>
      </c>
      <c r="O16" s="43">
        <v>0</v>
      </c>
      <c r="P16" s="43">
        <v>0</v>
      </c>
    </row>
    <row r="17" spans="1:16" ht="12.75">
      <c r="A17" s="50"/>
      <c r="B17" s="31">
        <v>1141201</v>
      </c>
      <c r="C17" s="22"/>
      <c r="D17" s="28"/>
      <c r="E17" s="24"/>
      <c r="F17" s="28" t="s">
        <v>25</v>
      </c>
      <c r="G17" s="23"/>
      <c r="H17" s="28"/>
      <c r="I17" s="70">
        <v>0</v>
      </c>
      <c r="J17" s="67"/>
      <c r="K17" s="46"/>
      <c r="L17" s="69"/>
      <c r="M17" s="69"/>
      <c r="N17" s="46"/>
      <c r="O17" s="46"/>
      <c r="P17" s="46"/>
    </row>
    <row r="18" spans="1:16" ht="12.75">
      <c r="A18" s="50"/>
      <c r="B18" s="31">
        <v>1141202</v>
      </c>
      <c r="C18" s="22"/>
      <c r="D18" s="28"/>
      <c r="E18" s="24"/>
      <c r="F18" s="28" t="s">
        <v>26</v>
      </c>
      <c r="G18" s="23"/>
      <c r="H18" s="28"/>
      <c r="I18" s="70">
        <v>0</v>
      </c>
      <c r="J18" s="67"/>
      <c r="K18" s="46"/>
      <c r="L18" s="69"/>
      <c r="M18" s="69"/>
      <c r="N18" s="46"/>
      <c r="O18" s="46"/>
      <c r="P18" s="46"/>
    </row>
    <row r="19" spans="1:16" ht="12.75">
      <c r="A19" s="51" t="s">
        <v>13</v>
      </c>
      <c r="B19" s="20">
        <v>1142000</v>
      </c>
      <c r="C19" s="17"/>
      <c r="D19" s="18" t="s">
        <v>27</v>
      </c>
      <c r="E19" s="18"/>
      <c r="F19" s="18"/>
      <c r="G19" s="18"/>
      <c r="H19" s="18"/>
      <c r="I19" s="63">
        <v>0</v>
      </c>
      <c r="J19" s="64">
        <v>0</v>
      </c>
      <c r="K19" s="43">
        <v>0</v>
      </c>
      <c r="L19" s="65">
        <v>0</v>
      </c>
      <c r="M19" s="65">
        <v>0</v>
      </c>
      <c r="N19" s="43">
        <v>0</v>
      </c>
      <c r="O19" s="43">
        <v>0</v>
      </c>
      <c r="P19" s="43">
        <v>0</v>
      </c>
    </row>
    <row r="20" spans="1:16" ht="12.75">
      <c r="A20" s="51" t="s">
        <v>15</v>
      </c>
      <c r="B20" s="20">
        <v>1142100</v>
      </c>
      <c r="C20" s="17"/>
      <c r="D20" s="18"/>
      <c r="E20" s="18" t="s">
        <v>18</v>
      </c>
      <c r="F20" s="18"/>
      <c r="G20" s="18"/>
      <c r="H20" s="18"/>
      <c r="I20" s="63">
        <v>0</v>
      </c>
      <c r="J20" s="64">
        <v>0</v>
      </c>
      <c r="K20" s="43">
        <v>0</v>
      </c>
      <c r="L20" s="65">
        <v>0</v>
      </c>
      <c r="M20" s="65">
        <v>0</v>
      </c>
      <c r="N20" s="43">
        <v>0</v>
      </c>
      <c r="O20" s="43">
        <v>0</v>
      </c>
      <c r="P20" s="43">
        <v>0</v>
      </c>
    </row>
    <row r="21" spans="1:16" ht="12.75">
      <c r="A21" s="51" t="s">
        <v>17</v>
      </c>
      <c r="B21" s="20">
        <v>1142110</v>
      </c>
      <c r="C21" s="17"/>
      <c r="D21" s="18"/>
      <c r="E21" s="19"/>
      <c r="F21" s="18" t="s">
        <v>20</v>
      </c>
      <c r="G21" s="18"/>
      <c r="H21" s="18"/>
      <c r="I21" s="63">
        <v>0</v>
      </c>
      <c r="J21" s="64">
        <v>0</v>
      </c>
      <c r="K21" s="43">
        <v>0</v>
      </c>
      <c r="L21" s="65">
        <v>0</v>
      </c>
      <c r="M21" s="65">
        <v>0</v>
      </c>
      <c r="N21" s="43">
        <v>0</v>
      </c>
      <c r="O21" s="43">
        <v>0</v>
      </c>
      <c r="P21" s="43">
        <v>0</v>
      </c>
    </row>
    <row r="22" spans="1:16" ht="12.75">
      <c r="A22" s="50" t="s">
        <v>19</v>
      </c>
      <c r="B22" s="31">
        <v>1142111</v>
      </c>
      <c r="C22" s="22"/>
      <c r="D22" s="28"/>
      <c r="E22" s="24"/>
      <c r="F22" s="28"/>
      <c r="G22" s="28" t="s">
        <v>21</v>
      </c>
      <c r="H22" s="28"/>
      <c r="I22" s="70">
        <v>0</v>
      </c>
      <c r="J22" s="67"/>
      <c r="K22" s="46"/>
      <c r="L22" s="69"/>
      <c r="M22" s="69"/>
      <c r="N22" s="46"/>
      <c r="O22" s="46"/>
      <c r="P22" s="46"/>
    </row>
    <row r="23" spans="1:16" ht="12.75">
      <c r="A23" s="50" t="s">
        <v>6</v>
      </c>
      <c r="B23" s="31">
        <v>1142112</v>
      </c>
      <c r="C23" s="22"/>
      <c r="D23" s="28"/>
      <c r="E23" s="24"/>
      <c r="F23" s="28"/>
      <c r="G23" s="21" t="s">
        <v>7</v>
      </c>
      <c r="H23" s="28"/>
      <c r="I23" s="70">
        <v>0</v>
      </c>
      <c r="J23" s="67"/>
      <c r="K23" s="46"/>
      <c r="L23" s="69"/>
      <c r="M23" s="69"/>
      <c r="N23" s="46"/>
      <c r="O23" s="46"/>
      <c r="P23" s="46"/>
    </row>
    <row r="24" spans="1:16" ht="12.75">
      <c r="A24" s="51" t="s">
        <v>19</v>
      </c>
      <c r="B24" s="20">
        <v>1142120</v>
      </c>
      <c r="C24" s="17"/>
      <c r="D24" s="18"/>
      <c r="E24" s="19"/>
      <c r="F24" s="18" t="s">
        <v>22</v>
      </c>
      <c r="G24" s="18"/>
      <c r="H24" s="18"/>
      <c r="I24" s="63">
        <v>0</v>
      </c>
      <c r="J24" s="64">
        <v>0</v>
      </c>
      <c r="K24" s="43">
        <v>0</v>
      </c>
      <c r="L24" s="65">
        <v>0</v>
      </c>
      <c r="M24" s="65">
        <v>0</v>
      </c>
      <c r="N24" s="43">
        <v>0</v>
      </c>
      <c r="O24" s="43">
        <v>0</v>
      </c>
      <c r="P24" s="43">
        <v>0</v>
      </c>
    </row>
    <row r="25" spans="1:16" ht="12.75">
      <c r="A25" s="50" t="s">
        <v>9</v>
      </c>
      <c r="B25" s="31">
        <v>1142121</v>
      </c>
      <c r="C25" s="22"/>
      <c r="D25" s="28"/>
      <c r="E25" s="24"/>
      <c r="F25" s="28"/>
      <c r="G25" s="28" t="s">
        <v>23</v>
      </c>
      <c r="H25" s="28"/>
      <c r="I25" s="70">
        <v>0</v>
      </c>
      <c r="J25" s="67"/>
      <c r="K25" s="46"/>
      <c r="L25" s="69"/>
      <c r="M25" s="69"/>
      <c r="N25" s="46"/>
      <c r="O25" s="46"/>
      <c r="P25" s="46"/>
    </row>
    <row r="26" spans="1:16" ht="12.75">
      <c r="A26" s="50" t="s">
        <v>17</v>
      </c>
      <c r="B26" s="31">
        <v>1142122</v>
      </c>
      <c r="C26" s="22"/>
      <c r="D26" s="28"/>
      <c r="E26" s="24"/>
      <c r="F26" s="28"/>
      <c r="G26" s="21" t="s">
        <v>8</v>
      </c>
      <c r="H26" s="28"/>
      <c r="I26" s="70">
        <v>0</v>
      </c>
      <c r="J26" s="67"/>
      <c r="K26" s="46"/>
      <c r="L26" s="69"/>
      <c r="M26" s="69"/>
      <c r="N26" s="46"/>
      <c r="O26" s="46"/>
      <c r="P26" s="46"/>
    </row>
    <row r="27" spans="1:16" ht="12.75">
      <c r="A27" s="51" t="s">
        <v>13</v>
      </c>
      <c r="B27" s="20">
        <v>1142200</v>
      </c>
      <c r="C27" s="17"/>
      <c r="D27" s="18"/>
      <c r="E27" s="18" t="s">
        <v>24</v>
      </c>
      <c r="F27" s="18"/>
      <c r="G27" s="18"/>
      <c r="H27" s="18"/>
      <c r="I27" s="63">
        <v>0</v>
      </c>
      <c r="J27" s="64">
        <v>0</v>
      </c>
      <c r="K27" s="43">
        <v>0</v>
      </c>
      <c r="L27" s="65">
        <v>0</v>
      </c>
      <c r="M27" s="65">
        <v>0</v>
      </c>
      <c r="N27" s="43">
        <v>0</v>
      </c>
      <c r="O27" s="43">
        <v>0</v>
      </c>
      <c r="P27" s="43">
        <v>0</v>
      </c>
    </row>
    <row r="28" spans="1:16" ht="12.75">
      <c r="A28" s="50"/>
      <c r="B28" s="31">
        <v>1142201</v>
      </c>
      <c r="C28" s="22"/>
      <c r="D28" s="28"/>
      <c r="E28" s="24"/>
      <c r="F28" s="28" t="s">
        <v>25</v>
      </c>
      <c r="G28" s="28"/>
      <c r="H28" s="28"/>
      <c r="I28" s="70">
        <v>0</v>
      </c>
      <c r="J28" s="67"/>
      <c r="K28" s="46"/>
      <c r="L28" s="69"/>
      <c r="M28" s="69"/>
      <c r="N28" s="46"/>
      <c r="O28" s="46"/>
      <c r="P28" s="46"/>
    </row>
    <row r="29" spans="1:16" ht="12.75">
      <c r="A29" s="32"/>
      <c r="B29" s="33">
        <v>1142202</v>
      </c>
      <c r="C29" s="25"/>
      <c r="D29" s="27"/>
      <c r="E29" s="26"/>
      <c r="F29" s="27" t="s">
        <v>26</v>
      </c>
      <c r="G29" s="27"/>
      <c r="H29" s="27"/>
      <c r="I29" s="71">
        <v>0</v>
      </c>
      <c r="J29" s="72"/>
      <c r="K29" s="48"/>
      <c r="L29" s="73"/>
      <c r="M29" s="73"/>
      <c r="N29" s="48"/>
      <c r="O29" s="48"/>
      <c r="P29" s="48"/>
    </row>
    <row r="30" spans="2:16" ht="12.75">
      <c r="B30" s="36"/>
      <c r="C30" s="35"/>
      <c r="E30" s="35"/>
      <c r="J30" s="58"/>
      <c r="K30" s="52"/>
      <c r="L30" s="59"/>
      <c r="M30" s="59"/>
      <c r="N30" s="52"/>
      <c r="O30" s="52"/>
      <c r="P30" s="5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I7" sqref="I7:Q29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7" width="1.7109375" style="6" customWidth="1"/>
    <col min="8" max="8" width="39.57421875" style="6" customWidth="1"/>
    <col min="9" max="9" width="12.57421875" style="37" bestFit="1" customWidth="1"/>
    <col min="10" max="10" width="9.00390625" style="74" customWidth="1"/>
    <col min="11" max="11" width="9.7109375" style="53" customWidth="1"/>
    <col min="12" max="13" width="9.7109375" style="75" customWidth="1"/>
    <col min="14" max="17" width="9.7109375" style="53" customWidth="1"/>
    <col min="18" max="16384" width="9.140625" style="77" customWidth="1"/>
  </cols>
  <sheetData>
    <row r="1" spans="1:17" ht="15">
      <c r="A1" s="1" t="s">
        <v>28</v>
      </c>
      <c r="B1" s="2"/>
      <c r="C1" s="3"/>
      <c r="D1" s="3"/>
      <c r="E1" s="3"/>
      <c r="F1" s="3"/>
      <c r="G1" s="3"/>
      <c r="H1" s="4"/>
      <c r="I1" s="5"/>
      <c r="J1" s="56"/>
      <c r="K1" s="5"/>
      <c r="L1" s="57"/>
      <c r="M1" s="57"/>
      <c r="N1" s="38"/>
      <c r="O1" s="38"/>
      <c r="P1" s="38"/>
      <c r="Q1" s="38"/>
    </row>
    <row r="2" spans="1:17" ht="17.25" customHeight="1">
      <c r="A2" s="40" t="s">
        <v>35</v>
      </c>
      <c r="B2" s="7"/>
      <c r="C2" s="8"/>
      <c r="D2" s="8"/>
      <c r="E2" s="8"/>
      <c r="F2" s="8"/>
      <c r="G2" s="8"/>
      <c r="H2" s="9"/>
      <c r="I2" s="10"/>
      <c r="J2" s="56"/>
      <c r="K2" s="56"/>
      <c r="L2" s="57"/>
      <c r="M2" s="57"/>
      <c r="N2" s="41"/>
      <c r="O2" s="41"/>
      <c r="P2" s="41"/>
      <c r="Q2" s="41"/>
    </row>
    <row r="3" spans="1:17" ht="17.25" customHeight="1">
      <c r="A3" s="40" t="s">
        <v>40</v>
      </c>
      <c r="B3" s="7"/>
      <c r="C3" s="8"/>
      <c r="D3" s="8"/>
      <c r="E3" s="8"/>
      <c r="F3" s="8"/>
      <c r="G3" s="8"/>
      <c r="H3" s="9"/>
      <c r="I3" s="10"/>
      <c r="J3" s="56"/>
      <c r="K3" s="56"/>
      <c r="L3" s="57"/>
      <c r="M3" s="57"/>
      <c r="N3" s="41"/>
      <c r="O3" s="41"/>
      <c r="P3" s="41"/>
      <c r="Q3" s="41"/>
    </row>
    <row r="4" spans="1:17" ht="17.25" customHeight="1">
      <c r="A4" s="40" t="s">
        <v>37</v>
      </c>
      <c r="B4" s="7"/>
      <c r="C4" s="8"/>
      <c r="D4" s="8"/>
      <c r="E4" s="8"/>
      <c r="F4" s="8"/>
      <c r="G4" s="8"/>
      <c r="H4" s="9"/>
      <c r="I4" s="10"/>
      <c r="J4" s="56"/>
      <c r="K4" s="56"/>
      <c r="L4" s="57"/>
      <c r="M4" s="57"/>
      <c r="N4" s="41"/>
      <c r="O4" s="41"/>
      <c r="P4" s="41"/>
      <c r="Q4" s="41"/>
    </row>
    <row r="5" spans="10:17" ht="12.75">
      <c r="J5" s="58"/>
      <c r="K5" s="52"/>
      <c r="L5" s="59"/>
      <c r="M5" s="59"/>
      <c r="N5" s="52"/>
      <c r="O5" s="52"/>
      <c r="P5" s="52"/>
      <c r="Q5" s="52"/>
    </row>
    <row r="6" spans="1:17" ht="12.75">
      <c r="A6" s="11"/>
      <c r="B6" s="12"/>
      <c r="C6" s="13"/>
      <c r="D6" s="14"/>
      <c r="E6" s="14"/>
      <c r="F6" s="14"/>
      <c r="G6" s="14"/>
      <c r="H6" s="15"/>
      <c r="I6" s="16" t="s">
        <v>0</v>
      </c>
      <c r="J6" s="42" t="s">
        <v>1</v>
      </c>
      <c r="K6" s="42" t="s">
        <v>2</v>
      </c>
      <c r="L6" s="42" t="s">
        <v>3</v>
      </c>
      <c r="M6" s="42" t="s">
        <v>4</v>
      </c>
      <c r="N6" s="42" t="s">
        <v>5</v>
      </c>
      <c r="O6" s="42" t="s">
        <v>10</v>
      </c>
      <c r="P6" s="42" t="s">
        <v>43</v>
      </c>
      <c r="Q6" s="42" t="s">
        <v>11</v>
      </c>
    </row>
    <row r="7" spans="1:17" ht="12.75">
      <c r="A7" s="49" t="s">
        <v>13</v>
      </c>
      <c r="B7" s="20">
        <v>1140000</v>
      </c>
      <c r="C7" s="29" t="s">
        <v>14</v>
      </c>
      <c r="D7" s="30"/>
      <c r="E7" s="30"/>
      <c r="F7" s="30"/>
      <c r="G7" s="30"/>
      <c r="H7" s="30"/>
      <c r="I7" s="60">
        <v>840.7459789999998</v>
      </c>
      <c r="J7" s="61">
        <v>785.4399999999999</v>
      </c>
      <c r="K7" s="44">
        <v>19.852</v>
      </c>
      <c r="L7" s="62">
        <v>16.258000000000003</v>
      </c>
      <c r="M7" s="62">
        <v>2.021</v>
      </c>
      <c r="N7" s="44">
        <v>2.3</v>
      </c>
      <c r="O7" s="44">
        <v>10.401</v>
      </c>
      <c r="P7" s="44">
        <v>0.36</v>
      </c>
      <c r="Q7" s="44">
        <v>4.113979</v>
      </c>
    </row>
    <row r="8" spans="1:17" ht="12.75">
      <c r="A8" s="51" t="s">
        <v>15</v>
      </c>
      <c r="B8" s="20">
        <v>1141000</v>
      </c>
      <c r="C8" s="17"/>
      <c r="D8" s="18" t="s">
        <v>16</v>
      </c>
      <c r="E8" s="18"/>
      <c r="F8" s="18"/>
      <c r="G8" s="18"/>
      <c r="H8" s="18"/>
      <c r="I8" s="63">
        <v>840.7459789999998</v>
      </c>
      <c r="J8" s="64">
        <v>785.4399999999999</v>
      </c>
      <c r="K8" s="43">
        <v>19.852</v>
      </c>
      <c r="L8" s="65">
        <v>16.258000000000003</v>
      </c>
      <c r="M8" s="65">
        <v>2.021</v>
      </c>
      <c r="N8" s="43">
        <v>2.3</v>
      </c>
      <c r="O8" s="43">
        <v>10.401</v>
      </c>
      <c r="P8" s="43">
        <v>0.36</v>
      </c>
      <c r="Q8" s="43">
        <v>4.113979</v>
      </c>
    </row>
    <row r="9" spans="1:17" ht="12.75">
      <c r="A9" s="51" t="s">
        <v>17</v>
      </c>
      <c r="B9" s="20">
        <v>1141100</v>
      </c>
      <c r="C9" s="17"/>
      <c r="D9" s="18"/>
      <c r="E9" s="18" t="s">
        <v>18</v>
      </c>
      <c r="F9" s="18"/>
      <c r="G9" s="18"/>
      <c r="H9" s="18"/>
      <c r="I9" s="63">
        <v>840.3859789999998</v>
      </c>
      <c r="J9" s="64">
        <v>785.4399999999999</v>
      </c>
      <c r="K9" s="43">
        <v>19.852</v>
      </c>
      <c r="L9" s="65">
        <v>16.258000000000003</v>
      </c>
      <c r="M9" s="65">
        <v>2.021</v>
      </c>
      <c r="N9" s="43">
        <v>2.3</v>
      </c>
      <c r="O9" s="43">
        <v>10.401</v>
      </c>
      <c r="P9" s="43">
        <v>0</v>
      </c>
      <c r="Q9" s="43">
        <v>4.113979</v>
      </c>
    </row>
    <row r="10" spans="1:17" ht="12.75">
      <c r="A10" s="51" t="s">
        <v>19</v>
      </c>
      <c r="B10" s="20">
        <v>1141110</v>
      </c>
      <c r="C10" s="17"/>
      <c r="D10" s="18"/>
      <c r="E10" s="19"/>
      <c r="F10" s="18" t="s">
        <v>20</v>
      </c>
      <c r="G10" s="18"/>
      <c r="H10" s="18"/>
      <c r="I10" s="63">
        <v>821.4939999999999</v>
      </c>
      <c r="J10" s="64">
        <v>785.4399999999999</v>
      </c>
      <c r="K10" s="43">
        <v>19.852</v>
      </c>
      <c r="L10" s="65">
        <v>16.202</v>
      </c>
      <c r="M10" s="65">
        <v>0</v>
      </c>
      <c r="N10" s="43">
        <v>0</v>
      </c>
      <c r="O10" s="43">
        <v>0</v>
      </c>
      <c r="P10" s="43">
        <v>0</v>
      </c>
      <c r="Q10" s="43">
        <v>0</v>
      </c>
    </row>
    <row r="11" spans="1:17" ht="12.75">
      <c r="A11" s="50" t="s">
        <v>6</v>
      </c>
      <c r="B11" s="31">
        <v>1141111</v>
      </c>
      <c r="C11" s="22"/>
      <c r="D11" s="28"/>
      <c r="E11" s="24"/>
      <c r="F11" s="28"/>
      <c r="G11" s="28" t="s">
        <v>21</v>
      </c>
      <c r="H11" s="28"/>
      <c r="I11" s="66">
        <v>267.284</v>
      </c>
      <c r="J11" s="67">
        <v>249.332</v>
      </c>
      <c r="K11" s="55">
        <v>5.337</v>
      </c>
      <c r="L11" s="68">
        <v>12.615</v>
      </c>
      <c r="M11" s="68"/>
      <c r="N11" s="46"/>
      <c r="O11" s="46"/>
      <c r="P11" s="46"/>
      <c r="Q11" s="55"/>
    </row>
    <row r="12" spans="1:17" ht="12.75">
      <c r="A12" s="50" t="s">
        <v>19</v>
      </c>
      <c r="B12" s="31">
        <v>1141112</v>
      </c>
      <c r="C12" s="22"/>
      <c r="D12" s="28"/>
      <c r="E12" s="24"/>
      <c r="F12" s="28"/>
      <c r="G12" s="21" t="s">
        <v>7</v>
      </c>
      <c r="H12" s="28"/>
      <c r="I12" s="66">
        <v>554.2099999999999</v>
      </c>
      <c r="J12" s="67">
        <v>536.108</v>
      </c>
      <c r="K12" s="55">
        <v>14.515</v>
      </c>
      <c r="L12" s="68">
        <v>3.587</v>
      </c>
      <c r="M12" s="68"/>
      <c r="N12" s="46"/>
      <c r="O12" s="46"/>
      <c r="P12" s="46"/>
      <c r="Q12" s="55"/>
    </row>
    <row r="13" spans="1:17" ht="12.75">
      <c r="A13" s="51" t="s">
        <v>9</v>
      </c>
      <c r="B13" s="20">
        <v>1141120</v>
      </c>
      <c r="C13" s="17"/>
      <c r="D13" s="18"/>
      <c r="E13" s="19"/>
      <c r="F13" s="18" t="s">
        <v>22</v>
      </c>
      <c r="G13" s="18"/>
      <c r="H13" s="18"/>
      <c r="I13" s="63">
        <v>18.891979</v>
      </c>
      <c r="J13" s="64">
        <v>0</v>
      </c>
      <c r="K13" s="43">
        <v>0</v>
      </c>
      <c r="L13" s="65">
        <v>0.056</v>
      </c>
      <c r="M13" s="65">
        <v>2.021</v>
      </c>
      <c r="N13" s="43">
        <v>2.3</v>
      </c>
      <c r="O13" s="43">
        <v>10.401</v>
      </c>
      <c r="P13" s="43">
        <v>0</v>
      </c>
      <c r="Q13" s="43">
        <v>4.113979</v>
      </c>
    </row>
    <row r="14" spans="1:17" ht="12.75">
      <c r="A14" s="50" t="s">
        <v>17</v>
      </c>
      <c r="B14" s="31">
        <v>1141121</v>
      </c>
      <c r="C14" s="22"/>
      <c r="D14" s="28"/>
      <c r="E14" s="24"/>
      <c r="F14" s="28"/>
      <c r="G14" s="28" t="s">
        <v>23</v>
      </c>
      <c r="H14" s="28"/>
      <c r="I14" s="66">
        <v>6.190979</v>
      </c>
      <c r="J14" s="67"/>
      <c r="K14" s="55"/>
      <c r="L14" s="68">
        <v>0.056</v>
      </c>
      <c r="M14" s="68">
        <v>2.021</v>
      </c>
      <c r="N14" s="46"/>
      <c r="O14" s="46"/>
      <c r="P14" s="46"/>
      <c r="Q14" s="76">
        <v>4.113979</v>
      </c>
    </row>
    <row r="15" spans="1:17" ht="12.75">
      <c r="A15" s="50" t="s">
        <v>13</v>
      </c>
      <c r="B15" s="31">
        <v>1141122</v>
      </c>
      <c r="C15" s="22"/>
      <c r="D15" s="28"/>
      <c r="E15" s="24"/>
      <c r="F15" s="28"/>
      <c r="G15" s="21" t="s">
        <v>8</v>
      </c>
      <c r="H15" s="28"/>
      <c r="I15" s="66">
        <v>12.701</v>
      </c>
      <c r="J15" s="67"/>
      <c r="K15" s="55"/>
      <c r="L15" s="68"/>
      <c r="M15" s="68"/>
      <c r="N15" s="76">
        <v>2.3</v>
      </c>
      <c r="O15" s="76">
        <v>10.401</v>
      </c>
      <c r="P15" s="76"/>
      <c r="Q15" s="55"/>
    </row>
    <row r="16" spans="1:17" ht="12.75">
      <c r="A16" s="51"/>
      <c r="B16" s="20">
        <v>1141200</v>
      </c>
      <c r="C16" s="17"/>
      <c r="D16" s="18"/>
      <c r="E16" s="18" t="s">
        <v>24</v>
      </c>
      <c r="F16" s="18"/>
      <c r="G16" s="18"/>
      <c r="H16" s="18"/>
      <c r="I16" s="63">
        <v>0.36</v>
      </c>
      <c r="J16" s="64">
        <v>0</v>
      </c>
      <c r="K16" s="43">
        <v>0</v>
      </c>
      <c r="L16" s="65">
        <v>0</v>
      </c>
      <c r="M16" s="65">
        <v>0</v>
      </c>
      <c r="N16" s="43">
        <v>0</v>
      </c>
      <c r="O16" s="43">
        <v>0</v>
      </c>
      <c r="P16" s="43">
        <v>0.36</v>
      </c>
      <c r="Q16" s="43">
        <v>0</v>
      </c>
    </row>
    <row r="17" spans="1:17" ht="12.75">
      <c r="A17" s="50"/>
      <c r="B17" s="31">
        <v>1141201</v>
      </c>
      <c r="C17" s="22"/>
      <c r="D17" s="28"/>
      <c r="E17" s="24"/>
      <c r="F17" s="28" t="s">
        <v>25</v>
      </c>
      <c r="G17" s="23"/>
      <c r="H17" s="28"/>
      <c r="I17" s="70">
        <v>0.36</v>
      </c>
      <c r="J17" s="67"/>
      <c r="K17" s="46"/>
      <c r="L17" s="69"/>
      <c r="M17" s="69"/>
      <c r="N17" s="46"/>
      <c r="O17" s="46"/>
      <c r="P17" s="46">
        <v>0.36</v>
      </c>
      <c r="Q17" s="46"/>
    </row>
    <row r="18" spans="1:17" ht="12.75">
      <c r="A18" s="50"/>
      <c r="B18" s="31">
        <v>1141202</v>
      </c>
      <c r="C18" s="22"/>
      <c r="D18" s="28"/>
      <c r="E18" s="24"/>
      <c r="F18" s="28" t="s">
        <v>26</v>
      </c>
      <c r="G18" s="23"/>
      <c r="H18" s="28"/>
      <c r="I18" s="70">
        <v>0</v>
      </c>
      <c r="J18" s="67"/>
      <c r="K18" s="46"/>
      <c r="L18" s="69"/>
      <c r="M18" s="69"/>
      <c r="N18" s="46"/>
      <c r="O18" s="46"/>
      <c r="P18" s="46"/>
      <c r="Q18" s="46"/>
    </row>
    <row r="19" spans="1:17" ht="12.75">
      <c r="A19" s="51" t="s">
        <v>13</v>
      </c>
      <c r="B19" s="20">
        <v>1142000</v>
      </c>
      <c r="C19" s="17"/>
      <c r="D19" s="18" t="s">
        <v>27</v>
      </c>
      <c r="E19" s="18"/>
      <c r="F19" s="18"/>
      <c r="G19" s="18"/>
      <c r="H19" s="18"/>
      <c r="I19" s="63">
        <v>0</v>
      </c>
      <c r="J19" s="64">
        <v>0</v>
      </c>
      <c r="K19" s="43">
        <v>0</v>
      </c>
      <c r="L19" s="65">
        <v>0</v>
      </c>
      <c r="M19" s="65">
        <v>0</v>
      </c>
      <c r="N19" s="43">
        <v>0</v>
      </c>
      <c r="O19" s="43">
        <v>0</v>
      </c>
      <c r="P19" s="43">
        <v>0</v>
      </c>
      <c r="Q19" s="43">
        <v>0</v>
      </c>
    </row>
    <row r="20" spans="1:17" ht="12.75">
      <c r="A20" s="51" t="s">
        <v>15</v>
      </c>
      <c r="B20" s="20">
        <v>1142100</v>
      </c>
      <c r="C20" s="17"/>
      <c r="D20" s="18"/>
      <c r="E20" s="18" t="s">
        <v>18</v>
      </c>
      <c r="F20" s="18"/>
      <c r="G20" s="18"/>
      <c r="H20" s="18"/>
      <c r="I20" s="63">
        <v>0</v>
      </c>
      <c r="J20" s="64">
        <v>0</v>
      </c>
      <c r="K20" s="43">
        <v>0</v>
      </c>
      <c r="L20" s="65">
        <v>0</v>
      </c>
      <c r="M20" s="65">
        <v>0</v>
      </c>
      <c r="N20" s="43">
        <v>0</v>
      </c>
      <c r="O20" s="43">
        <v>0</v>
      </c>
      <c r="P20" s="43">
        <v>0</v>
      </c>
      <c r="Q20" s="43">
        <v>0</v>
      </c>
    </row>
    <row r="21" spans="1:17" ht="12.75">
      <c r="A21" s="51" t="s">
        <v>17</v>
      </c>
      <c r="B21" s="20">
        <v>1142110</v>
      </c>
      <c r="C21" s="17"/>
      <c r="D21" s="18"/>
      <c r="E21" s="19"/>
      <c r="F21" s="18" t="s">
        <v>20</v>
      </c>
      <c r="G21" s="18"/>
      <c r="H21" s="18"/>
      <c r="I21" s="63">
        <v>0</v>
      </c>
      <c r="J21" s="64">
        <v>0</v>
      </c>
      <c r="K21" s="43">
        <v>0</v>
      </c>
      <c r="L21" s="65">
        <v>0</v>
      </c>
      <c r="M21" s="65">
        <v>0</v>
      </c>
      <c r="N21" s="43">
        <v>0</v>
      </c>
      <c r="O21" s="43">
        <v>0</v>
      </c>
      <c r="P21" s="43">
        <v>0</v>
      </c>
      <c r="Q21" s="43">
        <v>0</v>
      </c>
    </row>
    <row r="22" spans="1:17" ht="12.75">
      <c r="A22" s="50" t="s">
        <v>19</v>
      </c>
      <c r="B22" s="31">
        <v>1142111</v>
      </c>
      <c r="C22" s="22"/>
      <c r="D22" s="28"/>
      <c r="E22" s="24"/>
      <c r="F22" s="28"/>
      <c r="G22" s="28" t="s">
        <v>21</v>
      </c>
      <c r="H22" s="28"/>
      <c r="I22" s="70">
        <v>0</v>
      </c>
      <c r="J22" s="67"/>
      <c r="K22" s="46"/>
      <c r="L22" s="69"/>
      <c r="M22" s="69"/>
      <c r="N22" s="46"/>
      <c r="O22" s="46"/>
      <c r="P22" s="46"/>
      <c r="Q22" s="46"/>
    </row>
    <row r="23" spans="1:17" ht="12.75">
      <c r="A23" s="50" t="s">
        <v>6</v>
      </c>
      <c r="B23" s="31">
        <v>1142112</v>
      </c>
      <c r="C23" s="22"/>
      <c r="D23" s="28"/>
      <c r="E23" s="24"/>
      <c r="F23" s="28"/>
      <c r="G23" s="21" t="s">
        <v>7</v>
      </c>
      <c r="H23" s="28"/>
      <c r="I23" s="70">
        <v>0</v>
      </c>
      <c r="J23" s="67"/>
      <c r="K23" s="46"/>
      <c r="L23" s="69"/>
      <c r="M23" s="69"/>
      <c r="N23" s="46"/>
      <c r="O23" s="46"/>
      <c r="P23" s="46"/>
      <c r="Q23" s="46"/>
    </row>
    <row r="24" spans="1:17" ht="12.75">
      <c r="A24" s="51" t="s">
        <v>19</v>
      </c>
      <c r="B24" s="20">
        <v>1142120</v>
      </c>
      <c r="C24" s="17"/>
      <c r="D24" s="18"/>
      <c r="E24" s="19"/>
      <c r="F24" s="18" t="s">
        <v>22</v>
      </c>
      <c r="G24" s="18"/>
      <c r="H24" s="18"/>
      <c r="I24" s="63">
        <v>0</v>
      </c>
      <c r="J24" s="64">
        <v>0</v>
      </c>
      <c r="K24" s="43">
        <v>0</v>
      </c>
      <c r="L24" s="65">
        <v>0</v>
      </c>
      <c r="M24" s="65">
        <v>0</v>
      </c>
      <c r="N24" s="43">
        <v>0</v>
      </c>
      <c r="O24" s="43">
        <v>0</v>
      </c>
      <c r="P24" s="43">
        <v>0</v>
      </c>
      <c r="Q24" s="43">
        <v>0</v>
      </c>
    </row>
    <row r="25" spans="1:17" ht="12.75">
      <c r="A25" s="50" t="s">
        <v>9</v>
      </c>
      <c r="B25" s="31">
        <v>1142121</v>
      </c>
      <c r="C25" s="22"/>
      <c r="D25" s="28"/>
      <c r="E25" s="24"/>
      <c r="F25" s="28"/>
      <c r="G25" s="28" t="s">
        <v>23</v>
      </c>
      <c r="H25" s="28"/>
      <c r="I25" s="70">
        <v>0</v>
      </c>
      <c r="J25" s="67"/>
      <c r="K25" s="46"/>
      <c r="L25" s="69"/>
      <c r="M25" s="69"/>
      <c r="N25" s="46"/>
      <c r="O25" s="46"/>
      <c r="P25" s="46"/>
      <c r="Q25" s="46"/>
    </row>
    <row r="26" spans="1:17" ht="12.75">
      <c r="A26" s="50" t="s">
        <v>17</v>
      </c>
      <c r="B26" s="31">
        <v>1142122</v>
      </c>
      <c r="C26" s="22"/>
      <c r="D26" s="28"/>
      <c r="E26" s="24"/>
      <c r="F26" s="28"/>
      <c r="G26" s="21" t="s">
        <v>8</v>
      </c>
      <c r="H26" s="28"/>
      <c r="I26" s="70">
        <v>0</v>
      </c>
      <c r="J26" s="67"/>
      <c r="K26" s="46"/>
      <c r="L26" s="69"/>
      <c r="M26" s="69"/>
      <c r="N26" s="46"/>
      <c r="O26" s="46"/>
      <c r="P26" s="46"/>
      <c r="Q26" s="46"/>
    </row>
    <row r="27" spans="1:17" ht="12.75">
      <c r="A27" s="51" t="s">
        <v>13</v>
      </c>
      <c r="B27" s="20">
        <v>1142200</v>
      </c>
      <c r="C27" s="17"/>
      <c r="D27" s="18"/>
      <c r="E27" s="18" t="s">
        <v>24</v>
      </c>
      <c r="F27" s="18"/>
      <c r="G27" s="18"/>
      <c r="H27" s="18"/>
      <c r="I27" s="63">
        <v>0</v>
      </c>
      <c r="J27" s="64">
        <v>0</v>
      </c>
      <c r="K27" s="43">
        <v>0</v>
      </c>
      <c r="L27" s="65">
        <v>0</v>
      </c>
      <c r="M27" s="65">
        <v>0</v>
      </c>
      <c r="N27" s="43">
        <v>0</v>
      </c>
      <c r="O27" s="43">
        <v>0</v>
      </c>
      <c r="P27" s="43">
        <v>0</v>
      </c>
      <c r="Q27" s="43">
        <v>0</v>
      </c>
    </row>
    <row r="28" spans="1:17" ht="12.75">
      <c r="A28" s="50"/>
      <c r="B28" s="31">
        <v>1142201</v>
      </c>
      <c r="C28" s="22"/>
      <c r="D28" s="28"/>
      <c r="E28" s="24"/>
      <c r="F28" s="28" t="s">
        <v>25</v>
      </c>
      <c r="G28" s="28"/>
      <c r="H28" s="28"/>
      <c r="I28" s="70">
        <v>0</v>
      </c>
      <c r="J28" s="67"/>
      <c r="K28" s="46"/>
      <c r="L28" s="69"/>
      <c r="M28" s="69"/>
      <c r="N28" s="46"/>
      <c r="O28" s="46"/>
      <c r="P28" s="46"/>
      <c r="Q28" s="46"/>
    </row>
    <row r="29" spans="1:17" ht="12.75">
      <c r="A29" s="32"/>
      <c r="B29" s="33">
        <v>1142202</v>
      </c>
      <c r="C29" s="25"/>
      <c r="D29" s="27"/>
      <c r="E29" s="26"/>
      <c r="F29" s="27" t="s">
        <v>26</v>
      </c>
      <c r="G29" s="27"/>
      <c r="H29" s="27"/>
      <c r="I29" s="71">
        <v>0</v>
      </c>
      <c r="J29" s="72"/>
      <c r="K29" s="48"/>
      <c r="L29" s="73"/>
      <c r="M29" s="73"/>
      <c r="N29" s="48"/>
      <c r="O29" s="48"/>
      <c r="P29" s="48"/>
      <c r="Q29" s="48"/>
    </row>
    <row r="30" spans="2:17" ht="12.75">
      <c r="B30" s="36"/>
      <c r="C30" s="35"/>
      <c r="E30" s="35"/>
      <c r="J30" s="58"/>
      <c r="K30" s="52"/>
      <c r="L30" s="59"/>
      <c r="M30" s="59"/>
      <c r="N30" s="52"/>
      <c r="O30" s="52"/>
      <c r="P30" s="52"/>
      <c r="Q30" s="5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I7" sqref="I7:Q29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7" width="1.7109375" style="6" customWidth="1"/>
    <col min="8" max="8" width="39.57421875" style="6" customWidth="1"/>
    <col min="9" max="9" width="12.57421875" style="37" bestFit="1" customWidth="1"/>
    <col min="10" max="10" width="9.00390625" style="74" customWidth="1"/>
    <col min="11" max="11" width="9.7109375" style="53" customWidth="1"/>
    <col min="12" max="13" width="9.7109375" style="75" customWidth="1"/>
    <col min="14" max="17" width="9.7109375" style="53" customWidth="1"/>
    <col min="18" max="16384" width="9.140625" style="77" customWidth="1"/>
  </cols>
  <sheetData>
    <row r="1" spans="1:17" ht="15">
      <c r="A1" s="1" t="s">
        <v>28</v>
      </c>
      <c r="B1" s="2"/>
      <c r="C1" s="3"/>
      <c r="D1" s="3"/>
      <c r="E1" s="3"/>
      <c r="F1" s="3"/>
      <c r="G1" s="3"/>
      <c r="H1" s="4"/>
      <c r="I1" s="5"/>
      <c r="J1" s="56"/>
      <c r="K1" s="5"/>
      <c r="L1" s="57"/>
      <c r="M1" s="57"/>
      <c r="N1" s="38"/>
      <c r="O1" s="38"/>
      <c r="P1" s="38"/>
      <c r="Q1" s="38"/>
    </row>
    <row r="2" spans="1:17" ht="17.25" customHeight="1">
      <c r="A2" s="40" t="s">
        <v>35</v>
      </c>
      <c r="B2" s="7"/>
      <c r="C2" s="8"/>
      <c r="D2" s="8"/>
      <c r="E2" s="8"/>
      <c r="F2" s="8"/>
      <c r="G2" s="8"/>
      <c r="H2" s="9"/>
      <c r="I2" s="10"/>
      <c r="J2" s="56"/>
      <c r="K2" s="56"/>
      <c r="L2" s="57"/>
      <c r="M2" s="57"/>
      <c r="N2" s="41"/>
      <c r="O2" s="41"/>
      <c r="P2" s="41"/>
      <c r="Q2" s="41"/>
    </row>
    <row r="3" spans="1:17" ht="17.25" customHeight="1">
      <c r="A3" s="40" t="s">
        <v>41</v>
      </c>
      <c r="B3" s="7"/>
      <c r="C3" s="8"/>
      <c r="D3" s="8"/>
      <c r="E3" s="8"/>
      <c r="F3" s="8"/>
      <c r="G3" s="8"/>
      <c r="H3" s="9"/>
      <c r="I3" s="10"/>
      <c r="J3" s="56"/>
      <c r="K3" s="56"/>
      <c r="L3" s="57"/>
      <c r="M3" s="57"/>
      <c r="N3" s="41"/>
      <c r="O3" s="41"/>
      <c r="P3" s="41"/>
      <c r="Q3" s="41"/>
    </row>
    <row r="4" spans="1:17" ht="17.25" customHeight="1">
      <c r="A4" s="40" t="s">
        <v>37</v>
      </c>
      <c r="B4" s="7"/>
      <c r="C4" s="8"/>
      <c r="D4" s="8"/>
      <c r="E4" s="8"/>
      <c r="F4" s="8"/>
      <c r="G4" s="8"/>
      <c r="H4" s="9"/>
      <c r="I4" s="10"/>
      <c r="J4" s="56"/>
      <c r="K4" s="56"/>
      <c r="L4" s="57"/>
      <c r="M4" s="57"/>
      <c r="N4" s="41"/>
      <c r="O4" s="41"/>
      <c r="P4" s="41"/>
      <c r="Q4" s="41"/>
    </row>
    <row r="5" spans="10:17" ht="12.75">
      <c r="J5" s="58"/>
      <c r="K5" s="52"/>
      <c r="L5" s="59"/>
      <c r="M5" s="59"/>
      <c r="N5" s="52"/>
      <c r="O5" s="52"/>
      <c r="P5" s="52"/>
      <c r="Q5" s="52"/>
    </row>
    <row r="6" spans="1:17" ht="12.75">
      <c r="A6" s="11"/>
      <c r="B6" s="12"/>
      <c r="C6" s="13"/>
      <c r="D6" s="14"/>
      <c r="E6" s="14"/>
      <c r="F6" s="14"/>
      <c r="G6" s="14"/>
      <c r="H6" s="15"/>
      <c r="I6" s="16" t="s">
        <v>0</v>
      </c>
      <c r="J6" s="42" t="s">
        <v>1</v>
      </c>
      <c r="K6" s="42" t="s">
        <v>2</v>
      </c>
      <c r="L6" s="42" t="s">
        <v>3</v>
      </c>
      <c r="M6" s="42" t="s">
        <v>4</v>
      </c>
      <c r="N6" s="42" t="s">
        <v>5</v>
      </c>
      <c r="O6" s="42" t="s">
        <v>10</v>
      </c>
      <c r="P6" s="42" t="s">
        <v>43</v>
      </c>
      <c r="Q6" s="42" t="s">
        <v>11</v>
      </c>
    </row>
    <row r="7" spans="1:17" ht="12.75">
      <c r="A7" s="49" t="s">
        <v>13</v>
      </c>
      <c r="B7" s="20">
        <v>1140000</v>
      </c>
      <c r="C7" s="29" t="s">
        <v>14</v>
      </c>
      <c r="D7" s="30"/>
      <c r="E7" s="30"/>
      <c r="F7" s="30"/>
      <c r="G7" s="30"/>
      <c r="H7" s="30"/>
      <c r="I7" s="60">
        <v>869.2259999999999</v>
      </c>
      <c r="J7" s="60">
        <v>811.383</v>
      </c>
      <c r="K7" s="60">
        <v>20.097</v>
      </c>
      <c r="L7" s="60">
        <v>15.780999999999999</v>
      </c>
      <c r="M7" s="60">
        <v>2.011</v>
      </c>
      <c r="N7" s="60">
        <v>2.547</v>
      </c>
      <c r="O7" s="60">
        <v>11.803</v>
      </c>
      <c r="P7" s="60">
        <v>0.282</v>
      </c>
      <c r="Q7" s="60">
        <v>5.324</v>
      </c>
    </row>
    <row r="8" spans="1:17" ht="12.75">
      <c r="A8" s="51" t="s">
        <v>15</v>
      </c>
      <c r="B8" s="20">
        <v>1141000</v>
      </c>
      <c r="C8" s="17"/>
      <c r="D8" s="18" t="s">
        <v>16</v>
      </c>
      <c r="E8" s="18"/>
      <c r="F8" s="18"/>
      <c r="G8" s="18"/>
      <c r="H8" s="18"/>
      <c r="I8" s="63">
        <v>869.2259999999999</v>
      </c>
      <c r="J8" s="63">
        <v>811.383</v>
      </c>
      <c r="K8" s="63">
        <v>20.097</v>
      </c>
      <c r="L8" s="63">
        <v>15.780999999999999</v>
      </c>
      <c r="M8" s="63">
        <v>2.011</v>
      </c>
      <c r="N8" s="63">
        <v>2.547</v>
      </c>
      <c r="O8" s="63">
        <v>11.803</v>
      </c>
      <c r="P8" s="63">
        <v>0.282</v>
      </c>
      <c r="Q8" s="63">
        <v>5.324</v>
      </c>
    </row>
    <row r="9" spans="1:17" ht="12.75">
      <c r="A9" s="51" t="s">
        <v>17</v>
      </c>
      <c r="B9" s="20">
        <v>1141100</v>
      </c>
      <c r="C9" s="17"/>
      <c r="D9" s="18"/>
      <c r="E9" s="18" t="s">
        <v>18</v>
      </c>
      <c r="F9" s="18"/>
      <c r="G9" s="18"/>
      <c r="H9" s="18"/>
      <c r="I9" s="63">
        <v>868.9459999999999</v>
      </c>
      <c r="J9" s="63">
        <v>811.383</v>
      </c>
      <c r="K9" s="63">
        <v>20.097</v>
      </c>
      <c r="L9" s="63">
        <v>15.780999999999999</v>
      </c>
      <c r="M9" s="63">
        <v>2.011</v>
      </c>
      <c r="N9" s="63">
        <v>2.547</v>
      </c>
      <c r="O9" s="63">
        <v>11.803</v>
      </c>
      <c r="P9" s="63">
        <v>0</v>
      </c>
      <c r="Q9" s="63">
        <v>5.324</v>
      </c>
    </row>
    <row r="10" spans="1:17" ht="12.75">
      <c r="A10" s="51" t="s">
        <v>19</v>
      </c>
      <c r="B10" s="20">
        <v>1141110</v>
      </c>
      <c r="C10" s="17"/>
      <c r="D10" s="18"/>
      <c r="E10" s="19"/>
      <c r="F10" s="18" t="s">
        <v>20</v>
      </c>
      <c r="G10" s="18"/>
      <c r="H10" s="18"/>
      <c r="I10" s="63">
        <v>847.225</v>
      </c>
      <c r="J10" s="63">
        <v>811.383</v>
      </c>
      <c r="K10" s="63">
        <v>20.097</v>
      </c>
      <c r="L10" s="63">
        <v>15.745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</row>
    <row r="11" spans="1:17" ht="12.75">
      <c r="A11" s="50" t="s">
        <v>6</v>
      </c>
      <c r="B11" s="31">
        <v>1141111</v>
      </c>
      <c r="C11" s="22"/>
      <c r="D11" s="28"/>
      <c r="E11" s="24"/>
      <c r="F11" s="28"/>
      <c r="G11" s="28" t="s">
        <v>21</v>
      </c>
      <c r="H11" s="28"/>
      <c r="I11" s="66">
        <v>274.94899999999996</v>
      </c>
      <c r="J11" s="78">
        <v>257.712</v>
      </c>
      <c r="K11" s="79">
        <v>5.13</v>
      </c>
      <c r="L11" s="79">
        <v>12.107</v>
      </c>
      <c r="M11" s="79"/>
      <c r="N11" s="78"/>
      <c r="O11" s="78"/>
      <c r="P11" s="78"/>
      <c r="Q11" s="79"/>
    </row>
    <row r="12" spans="1:17" ht="12.75">
      <c r="A12" s="50" t="s">
        <v>19</v>
      </c>
      <c r="B12" s="31">
        <v>1141112</v>
      </c>
      <c r="C12" s="22"/>
      <c r="D12" s="28"/>
      <c r="E12" s="24"/>
      <c r="F12" s="28"/>
      <c r="G12" s="21" t="s">
        <v>7</v>
      </c>
      <c r="H12" s="28"/>
      <c r="I12" s="66">
        <v>572.2760000000001</v>
      </c>
      <c r="J12" s="78">
        <v>553.671</v>
      </c>
      <c r="K12" s="79">
        <v>14.967</v>
      </c>
      <c r="L12" s="79">
        <v>3.638</v>
      </c>
      <c r="M12" s="79"/>
      <c r="N12" s="78"/>
      <c r="O12" s="78"/>
      <c r="P12" s="78"/>
      <c r="Q12" s="79"/>
    </row>
    <row r="13" spans="1:17" ht="12.75">
      <c r="A13" s="51" t="s">
        <v>9</v>
      </c>
      <c r="B13" s="20">
        <v>1141120</v>
      </c>
      <c r="C13" s="17"/>
      <c r="D13" s="18"/>
      <c r="E13" s="19"/>
      <c r="F13" s="18" t="s">
        <v>22</v>
      </c>
      <c r="G13" s="18"/>
      <c r="H13" s="18"/>
      <c r="I13" s="63">
        <v>21.721000000000004</v>
      </c>
      <c r="J13" s="63">
        <v>0</v>
      </c>
      <c r="K13" s="63">
        <v>0</v>
      </c>
      <c r="L13" s="63">
        <v>0.036</v>
      </c>
      <c r="M13" s="63">
        <v>2.011</v>
      </c>
      <c r="N13" s="63">
        <v>2.547</v>
      </c>
      <c r="O13" s="63">
        <v>11.803</v>
      </c>
      <c r="P13" s="63">
        <v>0</v>
      </c>
      <c r="Q13" s="63">
        <v>5.324</v>
      </c>
    </row>
    <row r="14" spans="1:17" ht="12.75">
      <c r="A14" s="50" t="s">
        <v>17</v>
      </c>
      <c r="B14" s="31">
        <v>1141121</v>
      </c>
      <c r="C14" s="22"/>
      <c r="D14" s="28"/>
      <c r="E14" s="24"/>
      <c r="F14" s="28"/>
      <c r="G14" s="28" t="s">
        <v>23</v>
      </c>
      <c r="H14" s="28"/>
      <c r="I14" s="66">
        <v>7.371</v>
      </c>
      <c r="J14" s="78"/>
      <c r="K14" s="79"/>
      <c r="L14" s="79">
        <v>0.036</v>
      </c>
      <c r="M14" s="79">
        <v>2.011</v>
      </c>
      <c r="N14" s="78"/>
      <c r="O14" s="78"/>
      <c r="P14" s="78"/>
      <c r="Q14" s="80">
        <v>5.324</v>
      </c>
    </row>
    <row r="15" spans="1:17" ht="12.75">
      <c r="A15" s="50" t="s">
        <v>13</v>
      </c>
      <c r="B15" s="31">
        <v>1141122</v>
      </c>
      <c r="C15" s="22"/>
      <c r="D15" s="28"/>
      <c r="E15" s="24"/>
      <c r="F15" s="28"/>
      <c r="G15" s="21" t="s">
        <v>8</v>
      </c>
      <c r="H15" s="28"/>
      <c r="I15" s="66">
        <v>14.350000000000001</v>
      </c>
      <c r="J15" s="78"/>
      <c r="K15" s="79"/>
      <c r="L15" s="79"/>
      <c r="M15" s="79"/>
      <c r="N15" s="80">
        <v>2.547</v>
      </c>
      <c r="O15" s="80">
        <v>11.803</v>
      </c>
      <c r="P15" s="80"/>
      <c r="Q15" s="79"/>
    </row>
    <row r="16" spans="1:17" ht="12.75">
      <c r="A16" s="51"/>
      <c r="B16" s="20">
        <v>1141200</v>
      </c>
      <c r="C16" s="17"/>
      <c r="D16" s="18"/>
      <c r="E16" s="18" t="s">
        <v>24</v>
      </c>
      <c r="F16" s="18"/>
      <c r="G16" s="18"/>
      <c r="H16" s="18"/>
      <c r="I16" s="63">
        <v>0.28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0.282</v>
      </c>
      <c r="Q16" s="63">
        <v>0</v>
      </c>
    </row>
    <row r="17" spans="1:17" ht="12.75">
      <c r="A17" s="50"/>
      <c r="B17" s="31">
        <v>1141201</v>
      </c>
      <c r="C17" s="22"/>
      <c r="D17" s="28"/>
      <c r="E17" s="24"/>
      <c r="F17" s="28" t="s">
        <v>25</v>
      </c>
      <c r="G17" s="23"/>
      <c r="H17" s="28"/>
      <c r="I17" s="70">
        <v>0.28</v>
      </c>
      <c r="J17" s="78"/>
      <c r="K17" s="78"/>
      <c r="L17" s="78"/>
      <c r="M17" s="78"/>
      <c r="N17" s="78"/>
      <c r="O17" s="78"/>
      <c r="P17" s="78">
        <v>0.282</v>
      </c>
      <c r="Q17" s="78"/>
    </row>
    <row r="18" spans="1:17" ht="12.75">
      <c r="A18" s="50"/>
      <c r="B18" s="31">
        <v>1141202</v>
      </c>
      <c r="C18" s="22"/>
      <c r="D18" s="28"/>
      <c r="E18" s="24"/>
      <c r="F18" s="28" t="s">
        <v>26</v>
      </c>
      <c r="G18" s="23"/>
      <c r="H18" s="28"/>
      <c r="I18" s="70">
        <v>0</v>
      </c>
      <c r="J18" s="78"/>
      <c r="K18" s="78"/>
      <c r="L18" s="78"/>
      <c r="M18" s="78"/>
      <c r="N18" s="78"/>
      <c r="O18" s="78"/>
      <c r="P18" s="78"/>
      <c r="Q18" s="78"/>
    </row>
    <row r="19" spans="1:17" ht="12.75">
      <c r="A19" s="51" t="s">
        <v>13</v>
      </c>
      <c r="B19" s="20">
        <v>1142000</v>
      </c>
      <c r="C19" s="17"/>
      <c r="D19" s="18" t="s">
        <v>27</v>
      </c>
      <c r="E19" s="18"/>
      <c r="F19" s="18"/>
      <c r="G19" s="18"/>
      <c r="H19" s="18"/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</row>
    <row r="20" spans="1:17" ht="12.75">
      <c r="A20" s="51" t="s">
        <v>15</v>
      </c>
      <c r="B20" s="20">
        <v>1142100</v>
      </c>
      <c r="C20" s="17"/>
      <c r="D20" s="18"/>
      <c r="E20" s="18" t="s">
        <v>18</v>
      </c>
      <c r="F20" s="18"/>
      <c r="G20" s="18"/>
      <c r="H20" s="18"/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</row>
    <row r="21" spans="1:17" ht="12.75">
      <c r="A21" s="51" t="s">
        <v>17</v>
      </c>
      <c r="B21" s="20">
        <v>1142110</v>
      </c>
      <c r="C21" s="17"/>
      <c r="D21" s="18"/>
      <c r="E21" s="19"/>
      <c r="F21" s="18" t="s">
        <v>20</v>
      </c>
      <c r="G21" s="18"/>
      <c r="H21" s="18"/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</row>
    <row r="22" spans="1:17" ht="12.75">
      <c r="A22" s="50" t="s">
        <v>19</v>
      </c>
      <c r="B22" s="31">
        <v>1142111</v>
      </c>
      <c r="C22" s="22"/>
      <c r="D22" s="28"/>
      <c r="E22" s="24"/>
      <c r="F22" s="28"/>
      <c r="G22" s="28" t="s">
        <v>21</v>
      </c>
      <c r="H22" s="28"/>
      <c r="I22" s="70">
        <v>0</v>
      </c>
      <c r="J22" s="78"/>
      <c r="K22" s="78"/>
      <c r="L22" s="78"/>
      <c r="M22" s="78"/>
      <c r="N22" s="78"/>
      <c r="O22" s="78"/>
      <c r="P22" s="78"/>
      <c r="Q22" s="78"/>
    </row>
    <row r="23" spans="1:17" ht="12.75">
      <c r="A23" s="50" t="s">
        <v>6</v>
      </c>
      <c r="B23" s="31">
        <v>1142112</v>
      </c>
      <c r="C23" s="22"/>
      <c r="D23" s="28"/>
      <c r="E23" s="24"/>
      <c r="F23" s="28"/>
      <c r="G23" s="21" t="s">
        <v>7</v>
      </c>
      <c r="H23" s="28"/>
      <c r="I23" s="70">
        <v>0</v>
      </c>
      <c r="J23" s="78"/>
      <c r="K23" s="78"/>
      <c r="L23" s="78"/>
      <c r="M23" s="78"/>
      <c r="N23" s="78"/>
      <c r="O23" s="78"/>
      <c r="P23" s="78"/>
      <c r="Q23" s="78"/>
    </row>
    <row r="24" spans="1:17" ht="12.75">
      <c r="A24" s="51" t="s">
        <v>19</v>
      </c>
      <c r="B24" s="20">
        <v>1142120</v>
      </c>
      <c r="C24" s="17"/>
      <c r="D24" s="18"/>
      <c r="E24" s="19"/>
      <c r="F24" s="18" t="s">
        <v>22</v>
      </c>
      <c r="G24" s="18"/>
      <c r="H24" s="18"/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</row>
    <row r="25" spans="1:17" ht="12.75">
      <c r="A25" s="50" t="s">
        <v>9</v>
      </c>
      <c r="B25" s="31">
        <v>1142121</v>
      </c>
      <c r="C25" s="22"/>
      <c r="D25" s="28"/>
      <c r="E25" s="24"/>
      <c r="F25" s="28"/>
      <c r="G25" s="28" t="s">
        <v>23</v>
      </c>
      <c r="H25" s="28"/>
      <c r="I25" s="70">
        <v>0</v>
      </c>
      <c r="J25" s="78"/>
      <c r="K25" s="78"/>
      <c r="L25" s="78"/>
      <c r="M25" s="78"/>
      <c r="N25" s="78"/>
      <c r="O25" s="78"/>
      <c r="P25" s="78"/>
      <c r="Q25" s="78"/>
    </row>
    <row r="26" spans="1:17" ht="12.75">
      <c r="A26" s="50" t="s">
        <v>17</v>
      </c>
      <c r="B26" s="31">
        <v>1142122</v>
      </c>
      <c r="C26" s="22"/>
      <c r="D26" s="28"/>
      <c r="E26" s="24"/>
      <c r="F26" s="28"/>
      <c r="G26" s="21" t="s">
        <v>8</v>
      </c>
      <c r="H26" s="28"/>
      <c r="I26" s="70">
        <v>0</v>
      </c>
      <c r="J26" s="78"/>
      <c r="K26" s="78"/>
      <c r="L26" s="78"/>
      <c r="M26" s="78"/>
      <c r="N26" s="78"/>
      <c r="O26" s="78"/>
      <c r="P26" s="78"/>
      <c r="Q26" s="78"/>
    </row>
    <row r="27" spans="1:17" ht="12.75">
      <c r="A27" s="51" t="s">
        <v>13</v>
      </c>
      <c r="B27" s="20">
        <v>1142200</v>
      </c>
      <c r="C27" s="17"/>
      <c r="D27" s="18"/>
      <c r="E27" s="18" t="s">
        <v>24</v>
      </c>
      <c r="F27" s="18"/>
      <c r="G27" s="18"/>
      <c r="H27" s="18"/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</row>
    <row r="28" spans="1:17" ht="12.75">
      <c r="A28" s="50"/>
      <c r="B28" s="31">
        <v>1142201</v>
      </c>
      <c r="C28" s="22"/>
      <c r="D28" s="28"/>
      <c r="E28" s="24"/>
      <c r="F28" s="28" t="s">
        <v>25</v>
      </c>
      <c r="G28" s="28"/>
      <c r="H28" s="28"/>
      <c r="I28" s="70">
        <v>0</v>
      </c>
      <c r="J28" s="78"/>
      <c r="K28" s="78"/>
      <c r="L28" s="78"/>
      <c r="M28" s="78"/>
      <c r="N28" s="78"/>
      <c r="O28" s="78"/>
      <c r="P28" s="78"/>
      <c r="Q28" s="78"/>
    </row>
    <row r="29" spans="1:17" ht="12.75">
      <c r="A29" s="32"/>
      <c r="B29" s="33">
        <v>1142202</v>
      </c>
      <c r="C29" s="25"/>
      <c r="D29" s="27"/>
      <c r="E29" s="26"/>
      <c r="F29" s="27" t="s">
        <v>26</v>
      </c>
      <c r="G29" s="27"/>
      <c r="H29" s="27"/>
      <c r="I29" s="71">
        <v>0</v>
      </c>
      <c r="J29" s="81"/>
      <c r="K29" s="81"/>
      <c r="L29" s="81"/>
      <c r="M29" s="81"/>
      <c r="N29" s="81"/>
      <c r="O29" s="81"/>
      <c r="P29" s="81"/>
      <c r="Q29" s="81"/>
    </row>
    <row r="30" spans="2:17" ht="12.75">
      <c r="B30" s="36"/>
      <c r="C30" s="35"/>
      <c r="E30" s="35"/>
      <c r="J30" s="58"/>
      <c r="K30" s="52"/>
      <c r="L30" s="59"/>
      <c r="M30" s="59"/>
      <c r="N30" s="52"/>
      <c r="O30" s="52"/>
      <c r="P30" s="52"/>
      <c r="Q30" s="5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I7" sqref="I7:Q29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7" width="1.7109375" style="6" customWidth="1"/>
    <col min="8" max="8" width="39.57421875" style="6" customWidth="1"/>
    <col min="9" max="9" width="12.57421875" style="37" bestFit="1" customWidth="1"/>
    <col min="10" max="10" width="9.00390625" style="74" customWidth="1"/>
    <col min="11" max="11" width="9.7109375" style="53" customWidth="1"/>
    <col min="12" max="13" width="9.7109375" style="75" customWidth="1"/>
    <col min="14" max="17" width="9.7109375" style="53" customWidth="1"/>
    <col min="18" max="16384" width="9.140625" style="77" customWidth="1"/>
  </cols>
  <sheetData>
    <row r="1" spans="1:17" ht="15">
      <c r="A1" s="1" t="s">
        <v>28</v>
      </c>
      <c r="B1" s="2"/>
      <c r="C1" s="3"/>
      <c r="D1" s="3"/>
      <c r="E1" s="3"/>
      <c r="F1" s="3"/>
      <c r="G1" s="3"/>
      <c r="H1" s="4"/>
      <c r="I1" s="5"/>
      <c r="J1" s="56"/>
      <c r="K1" s="5"/>
      <c r="L1" s="57"/>
      <c r="M1" s="57"/>
      <c r="N1" s="38"/>
      <c r="O1" s="38"/>
      <c r="P1" s="38"/>
      <c r="Q1" s="38"/>
    </row>
    <row r="2" spans="1:17" ht="17.25" customHeight="1">
      <c r="A2" s="40" t="s">
        <v>35</v>
      </c>
      <c r="B2" s="7"/>
      <c r="C2" s="8"/>
      <c r="D2" s="8"/>
      <c r="E2" s="8"/>
      <c r="F2" s="8"/>
      <c r="G2" s="8"/>
      <c r="H2" s="9"/>
      <c r="I2" s="10"/>
      <c r="J2" s="56"/>
      <c r="K2" s="56"/>
      <c r="L2" s="57"/>
      <c r="M2" s="57"/>
      <c r="N2" s="41"/>
      <c r="O2" s="41"/>
      <c r="P2" s="41"/>
      <c r="Q2" s="41"/>
    </row>
    <row r="3" spans="1:17" ht="17.25" customHeight="1">
      <c r="A3" s="40" t="s">
        <v>42</v>
      </c>
      <c r="B3" s="7"/>
      <c r="C3" s="8"/>
      <c r="D3" s="8"/>
      <c r="E3" s="8"/>
      <c r="F3" s="8"/>
      <c r="G3" s="8"/>
      <c r="H3" s="9"/>
      <c r="I3" s="10"/>
      <c r="J3" s="56"/>
      <c r="K3" s="56"/>
      <c r="L3" s="57"/>
      <c r="M3" s="57"/>
      <c r="N3" s="41"/>
      <c r="O3" s="41"/>
      <c r="P3" s="41"/>
      <c r="Q3" s="41"/>
    </row>
    <row r="4" spans="1:17" ht="17.25" customHeight="1">
      <c r="A4" s="40" t="s">
        <v>37</v>
      </c>
      <c r="B4" s="7"/>
      <c r="C4" s="8"/>
      <c r="D4" s="8"/>
      <c r="E4" s="8"/>
      <c r="F4" s="8"/>
      <c r="G4" s="8"/>
      <c r="H4" s="9"/>
      <c r="I4" s="10"/>
      <c r="J4" s="56"/>
      <c r="K4" s="56"/>
      <c r="L4" s="57"/>
      <c r="M4" s="57"/>
      <c r="N4" s="41"/>
      <c r="O4" s="41"/>
      <c r="P4" s="41"/>
      <c r="Q4" s="41"/>
    </row>
    <row r="5" spans="10:17" ht="12.75">
      <c r="J5" s="58"/>
      <c r="K5" s="52"/>
      <c r="L5" s="59"/>
      <c r="M5" s="59"/>
      <c r="N5" s="52"/>
      <c r="O5" s="52"/>
      <c r="P5" s="52"/>
      <c r="Q5" s="52"/>
    </row>
    <row r="6" spans="1:17" ht="12.75">
      <c r="A6" s="11"/>
      <c r="B6" s="12"/>
      <c r="C6" s="13"/>
      <c r="D6" s="14"/>
      <c r="E6" s="14"/>
      <c r="F6" s="14"/>
      <c r="G6" s="14"/>
      <c r="H6" s="15"/>
      <c r="I6" s="16" t="s">
        <v>0</v>
      </c>
      <c r="J6" s="42" t="s">
        <v>1</v>
      </c>
      <c r="K6" s="42" t="s">
        <v>2</v>
      </c>
      <c r="L6" s="42" t="s">
        <v>3</v>
      </c>
      <c r="M6" s="42" t="s">
        <v>4</v>
      </c>
      <c r="N6" s="42" t="s">
        <v>5</v>
      </c>
      <c r="O6" s="42" t="s">
        <v>10</v>
      </c>
      <c r="P6" s="42" t="s">
        <v>43</v>
      </c>
      <c r="Q6" s="42" t="s">
        <v>11</v>
      </c>
    </row>
    <row r="7" spans="1:17" ht="12.75">
      <c r="A7" s="49" t="s">
        <v>13</v>
      </c>
      <c r="B7" s="20">
        <v>1140000</v>
      </c>
      <c r="C7" s="29" t="s">
        <v>14</v>
      </c>
      <c r="D7" s="30"/>
      <c r="E7" s="30"/>
      <c r="F7" s="30"/>
      <c r="G7" s="30"/>
      <c r="H7" s="30"/>
      <c r="I7" s="60">
        <v>910.2280000000002</v>
      </c>
      <c r="J7" s="60">
        <v>848.434</v>
      </c>
      <c r="K7" s="60">
        <v>20.82</v>
      </c>
      <c r="L7" s="60">
        <v>15.247</v>
      </c>
      <c r="M7" s="60">
        <v>2.113</v>
      </c>
      <c r="N7" s="60">
        <v>3.537</v>
      </c>
      <c r="O7" s="60">
        <v>15.056</v>
      </c>
      <c r="P7" s="60">
        <v>0.273</v>
      </c>
      <c r="Q7" s="60">
        <v>4.748</v>
      </c>
    </row>
    <row r="8" spans="1:17" ht="12.75">
      <c r="A8" s="51" t="s">
        <v>15</v>
      </c>
      <c r="B8" s="20">
        <v>1141000</v>
      </c>
      <c r="C8" s="17"/>
      <c r="D8" s="18" t="s">
        <v>16</v>
      </c>
      <c r="E8" s="18"/>
      <c r="F8" s="18"/>
      <c r="G8" s="18"/>
      <c r="H8" s="18"/>
      <c r="I8" s="63">
        <v>910.2280000000002</v>
      </c>
      <c r="J8" s="63">
        <v>848.434</v>
      </c>
      <c r="K8" s="63">
        <v>20.82</v>
      </c>
      <c r="L8" s="63">
        <v>15.247</v>
      </c>
      <c r="M8" s="63">
        <v>2.113</v>
      </c>
      <c r="N8" s="63">
        <v>3.537</v>
      </c>
      <c r="O8" s="63">
        <v>15.056</v>
      </c>
      <c r="P8" s="63">
        <v>0.273</v>
      </c>
      <c r="Q8" s="63">
        <v>4.748</v>
      </c>
    </row>
    <row r="9" spans="1:17" ht="12.75">
      <c r="A9" s="51" t="s">
        <v>17</v>
      </c>
      <c r="B9" s="20">
        <v>1141100</v>
      </c>
      <c r="C9" s="17"/>
      <c r="D9" s="18"/>
      <c r="E9" s="18" t="s">
        <v>18</v>
      </c>
      <c r="F9" s="18"/>
      <c r="G9" s="18"/>
      <c r="H9" s="18"/>
      <c r="I9" s="63">
        <v>909.9550000000002</v>
      </c>
      <c r="J9" s="63">
        <v>848.434</v>
      </c>
      <c r="K9" s="63">
        <v>20.82</v>
      </c>
      <c r="L9" s="63">
        <v>15.247</v>
      </c>
      <c r="M9" s="63">
        <v>2.113</v>
      </c>
      <c r="N9" s="63">
        <v>3.537</v>
      </c>
      <c r="O9" s="63">
        <v>15.056</v>
      </c>
      <c r="P9" s="63">
        <v>0</v>
      </c>
      <c r="Q9" s="63">
        <v>4.748</v>
      </c>
    </row>
    <row r="10" spans="1:17" ht="12.75">
      <c r="A10" s="51" t="s">
        <v>19</v>
      </c>
      <c r="B10" s="20">
        <v>1141110</v>
      </c>
      <c r="C10" s="17"/>
      <c r="D10" s="18"/>
      <c r="E10" s="19"/>
      <c r="F10" s="18" t="s">
        <v>20</v>
      </c>
      <c r="G10" s="18"/>
      <c r="H10" s="18"/>
      <c r="I10" s="63">
        <v>884.469</v>
      </c>
      <c r="J10" s="63">
        <v>848.434</v>
      </c>
      <c r="K10" s="63">
        <v>20.82</v>
      </c>
      <c r="L10" s="63">
        <v>15.215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</row>
    <row r="11" spans="1:17" ht="12.75">
      <c r="A11" s="50" t="s">
        <v>6</v>
      </c>
      <c r="B11" s="31">
        <v>1141111</v>
      </c>
      <c r="C11" s="22"/>
      <c r="D11" s="28"/>
      <c r="E11" s="24"/>
      <c r="F11" s="28"/>
      <c r="G11" s="28" t="s">
        <v>21</v>
      </c>
      <c r="H11" s="28"/>
      <c r="I11" s="66">
        <v>289.815</v>
      </c>
      <c r="J11" s="78">
        <v>272.826</v>
      </c>
      <c r="K11" s="79">
        <v>5.556</v>
      </c>
      <c r="L11" s="79">
        <v>11.433</v>
      </c>
      <c r="M11" s="79"/>
      <c r="N11" s="78"/>
      <c r="O11" s="78"/>
      <c r="P11" s="78"/>
      <c r="Q11" s="79"/>
    </row>
    <row r="12" spans="1:17" ht="12.75">
      <c r="A12" s="50" t="s">
        <v>19</v>
      </c>
      <c r="B12" s="31">
        <v>1141112</v>
      </c>
      <c r="C12" s="22"/>
      <c r="D12" s="28"/>
      <c r="E12" s="24"/>
      <c r="F12" s="28"/>
      <c r="G12" s="21" t="s">
        <v>7</v>
      </c>
      <c r="H12" s="28"/>
      <c r="I12" s="66">
        <v>594.654</v>
      </c>
      <c r="J12" s="78">
        <v>575.608</v>
      </c>
      <c r="K12" s="79">
        <v>15.264</v>
      </c>
      <c r="L12" s="79">
        <v>3.782</v>
      </c>
      <c r="M12" s="79"/>
      <c r="N12" s="78"/>
      <c r="O12" s="78"/>
      <c r="P12" s="78"/>
      <c r="Q12" s="79"/>
    </row>
    <row r="13" spans="1:17" ht="12.75">
      <c r="A13" s="51" t="s">
        <v>9</v>
      </c>
      <c r="B13" s="20">
        <v>1141120</v>
      </c>
      <c r="C13" s="17"/>
      <c r="D13" s="18"/>
      <c r="E13" s="19"/>
      <c r="F13" s="18" t="s">
        <v>22</v>
      </c>
      <c r="G13" s="18"/>
      <c r="H13" s="18"/>
      <c r="I13" s="63">
        <v>25.486</v>
      </c>
      <c r="J13" s="63">
        <v>0</v>
      </c>
      <c r="K13" s="63">
        <v>0</v>
      </c>
      <c r="L13" s="63">
        <v>0.032</v>
      </c>
      <c r="M13" s="63">
        <v>2.113</v>
      </c>
      <c r="N13" s="63">
        <v>3.537</v>
      </c>
      <c r="O13" s="63">
        <v>15.056</v>
      </c>
      <c r="P13" s="63">
        <v>0</v>
      </c>
      <c r="Q13" s="63">
        <v>4.748</v>
      </c>
    </row>
    <row r="14" spans="1:17" ht="12.75">
      <c r="A14" s="50" t="s">
        <v>17</v>
      </c>
      <c r="B14" s="31">
        <v>1141121</v>
      </c>
      <c r="C14" s="22"/>
      <c r="D14" s="28"/>
      <c r="E14" s="24"/>
      <c r="F14" s="28"/>
      <c r="G14" s="28" t="s">
        <v>23</v>
      </c>
      <c r="H14" s="28"/>
      <c r="I14" s="66">
        <v>6.893000000000001</v>
      </c>
      <c r="J14" s="78"/>
      <c r="K14" s="79"/>
      <c r="L14" s="79">
        <v>0.032</v>
      </c>
      <c r="M14" s="79">
        <v>2.113</v>
      </c>
      <c r="N14" s="78"/>
      <c r="O14" s="78"/>
      <c r="P14" s="78"/>
      <c r="Q14" s="80">
        <v>4.748</v>
      </c>
    </row>
    <row r="15" spans="1:17" ht="12.75">
      <c r="A15" s="50" t="s">
        <v>13</v>
      </c>
      <c r="B15" s="31">
        <v>1141122</v>
      </c>
      <c r="C15" s="22"/>
      <c r="D15" s="28"/>
      <c r="E15" s="24"/>
      <c r="F15" s="28"/>
      <c r="G15" s="21" t="s">
        <v>8</v>
      </c>
      <c r="H15" s="28"/>
      <c r="I15" s="66">
        <v>18.593</v>
      </c>
      <c r="J15" s="78"/>
      <c r="K15" s="79"/>
      <c r="L15" s="79"/>
      <c r="M15" s="79"/>
      <c r="N15" s="80">
        <v>3.537</v>
      </c>
      <c r="O15" s="80">
        <v>15.056</v>
      </c>
      <c r="P15" s="80"/>
      <c r="Q15" s="79"/>
    </row>
    <row r="16" spans="1:17" ht="12.75">
      <c r="A16" s="51"/>
      <c r="B16" s="20">
        <v>1141200</v>
      </c>
      <c r="C16" s="17"/>
      <c r="D16" s="18"/>
      <c r="E16" s="18" t="s">
        <v>24</v>
      </c>
      <c r="F16" s="18"/>
      <c r="G16" s="18"/>
      <c r="H16" s="18"/>
      <c r="I16" s="63">
        <v>0.273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0.273</v>
      </c>
      <c r="Q16" s="63">
        <v>0</v>
      </c>
    </row>
    <row r="17" spans="1:17" ht="12.75">
      <c r="A17" s="50"/>
      <c r="B17" s="31">
        <v>1141201</v>
      </c>
      <c r="C17" s="22"/>
      <c r="D17" s="28"/>
      <c r="E17" s="24"/>
      <c r="F17" s="28" t="s">
        <v>25</v>
      </c>
      <c r="G17" s="23"/>
      <c r="H17" s="28"/>
      <c r="I17" s="70">
        <v>0.273</v>
      </c>
      <c r="J17" s="78"/>
      <c r="K17" s="78"/>
      <c r="L17" s="78"/>
      <c r="M17" s="78"/>
      <c r="N17" s="78"/>
      <c r="O17" s="78"/>
      <c r="P17" s="78">
        <v>0.273</v>
      </c>
      <c r="Q17" s="78"/>
    </row>
    <row r="18" spans="1:17" ht="12.75">
      <c r="A18" s="50"/>
      <c r="B18" s="31">
        <v>1141202</v>
      </c>
      <c r="C18" s="22"/>
      <c r="D18" s="28"/>
      <c r="E18" s="24"/>
      <c r="F18" s="28" t="s">
        <v>26</v>
      </c>
      <c r="G18" s="23"/>
      <c r="H18" s="28"/>
      <c r="I18" s="70">
        <v>0</v>
      </c>
      <c r="J18" s="78"/>
      <c r="K18" s="78"/>
      <c r="L18" s="78"/>
      <c r="M18" s="78"/>
      <c r="N18" s="78"/>
      <c r="O18" s="78"/>
      <c r="P18" s="78"/>
      <c r="Q18" s="78"/>
    </row>
    <row r="19" spans="1:17" ht="12.75">
      <c r="A19" s="51" t="s">
        <v>13</v>
      </c>
      <c r="B19" s="20">
        <v>1142000</v>
      </c>
      <c r="C19" s="17"/>
      <c r="D19" s="18" t="s">
        <v>27</v>
      </c>
      <c r="E19" s="18"/>
      <c r="F19" s="18"/>
      <c r="G19" s="18"/>
      <c r="H19" s="18"/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</row>
    <row r="20" spans="1:17" ht="12.75">
      <c r="A20" s="51" t="s">
        <v>15</v>
      </c>
      <c r="B20" s="20">
        <v>1142100</v>
      </c>
      <c r="C20" s="17"/>
      <c r="D20" s="18"/>
      <c r="E20" s="18" t="s">
        <v>18</v>
      </c>
      <c r="F20" s="18"/>
      <c r="G20" s="18"/>
      <c r="H20" s="18"/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</row>
    <row r="21" spans="1:17" ht="12.75">
      <c r="A21" s="51" t="s">
        <v>17</v>
      </c>
      <c r="B21" s="20">
        <v>1142110</v>
      </c>
      <c r="C21" s="17"/>
      <c r="D21" s="18"/>
      <c r="E21" s="19"/>
      <c r="F21" s="18" t="s">
        <v>20</v>
      </c>
      <c r="G21" s="18"/>
      <c r="H21" s="18"/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</row>
    <row r="22" spans="1:17" ht="12.75">
      <c r="A22" s="50" t="s">
        <v>19</v>
      </c>
      <c r="B22" s="31">
        <v>1142111</v>
      </c>
      <c r="C22" s="22"/>
      <c r="D22" s="28"/>
      <c r="E22" s="24"/>
      <c r="F22" s="28"/>
      <c r="G22" s="28" t="s">
        <v>21</v>
      </c>
      <c r="H22" s="28"/>
      <c r="I22" s="70">
        <v>0</v>
      </c>
      <c r="J22" s="78"/>
      <c r="K22" s="78"/>
      <c r="L22" s="78"/>
      <c r="M22" s="78"/>
      <c r="N22" s="78"/>
      <c r="O22" s="78"/>
      <c r="P22" s="78"/>
      <c r="Q22" s="78"/>
    </row>
    <row r="23" spans="1:17" ht="12.75">
      <c r="A23" s="50" t="s">
        <v>6</v>
      </c>
      <c r="B23" s="31">
        <v>1142112</v>
      </c>
      <c r="C23" s="22"/>
      <c r="D23" s="28"/>
      <c r="E23" s="24"/>
      <c r="F23" s="28"/>
      <c r="G23" s="21" t="s">
        <v>7</v>
      </c>
      <c r="H23" s="28"/>
      <c r="I23" s="70">
        <v>0</v>
      </c>
      <c r="J23" s="78"/>
      <c r="K23" s="78"/>
      <c r="L23" s="78"/>
      <c r="M23" s="78"/>
      <c r="N23" s="78"/>
      <c r="O23" s="78"/>
      <c r="P23" s="78"/>
      <c r="Q23" s="78"/>
    </row>
    <row r="24" spans="1:17" ht="12.75">
      <c r="A24" s="51" t="s">
        <v>19</v>
      </c>
      <c r="B24" s="20">
        <v>1142120</v>
      </c>
      <c r="C24" s="17"/>
      <c r="D24" s="18"/>
      <c r="E24" s="19"/>
      <c r="F24" s="18" t="s">
        <v>22</v>
      </c>
      <c r="G24" s="18"/>
      <c r="H24" s="18"/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</row>
    <row r="25" spans="1:17" ht="12.75">
      <c r="A25" s="50" t="s">
        <v>9</v>
      </c>
      <c r="B25" s="31">
        <v>1142121</v>
      </c>
      <c r="C25" s="22"/>
      <c r="D25" s="28"/>
      <c r="E25" s="24"/>
      <c r="F25" s="28"/>
      <c r="G25" s="28" t="s">
        <v>23</v>
      </c>
      <c r="H25" s="28"/>
      <c r="I25" s="70">
        <v>0</v>
      </c>
      <c r="J25" s="78"/>
      <c r="K25" s="78"/>
      <c r="L25" s="78"/>
      <c r="M25" s="78"/>
      <c r="N25" s="78"/>
      <c r="O25" s="78"/>
      <c r="P25" s="78"/>
      <c r="Q25" s="78"/>
    </row>
    <row r="26" spans="1:17" ht="12.75">
      <c r="A26" s="50" t="s">
        <v>17</v>
      </c>
      <c r="B26" s="31">
        <v>1142122</v>
      </c>
      <c r="C26" s="22"/>
      <c r="D26" s="28"/>
      <c r="E26" s="24"/>
      <c r="F26" s="28"/>
      <c r="G26" s="21" t="s">
        <v>8</v>
      </c>
      <c r="H26" s="28"/>
      <c r="I26" s="70">
        <v>0</v>
      </c>
      <c r="J26" s="78"/>
      <c r="K26" s="78"/>
      <c r="L26" s="78"/>
      <c r="M26" s="78"/>
      <c r="N26" s="78"/>
      <c r="O26" s="78"/>
      <c r="P26" s="78"/>
      <c r="Q26" s="78"/>
    </row>
    <row r="27" spans="1:17" ht="12.75">
      <c r="A27" s="51" t="s">
        <v>13</v>
      </c>
      <c r="B27" s="20">
        <v>1142200</v>
      </c>
      <c r="C27" s="17"/>
      <c r="D27" s="18"/>
      <c r="E27" s="18" t="s">
        <v>24</v>
      </c>
      <c r="F27" s="18"/>
      <c r="G27" s="18"/>
      <c r="H27" s="18"/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</row>
    <row r="28" spans="1:17" ht="12.75">
      <c r="A28" s="50"/>
      <c r="B28" s="31">
        <v>1142201</v>
      </c>
      <c r="C28" s="22"/>
      <c r="D28" s="28"/>
      <c r="E28" s="24"/>
      <c r="F28" s="28" t="s">
        <v>25</v>
      </c>
      <c r="G28" s="28"/>
      <c r="H28" s="28"/>
      <c r="I28" s="70">
        <v>0</v>
      </c>
      <c r="J28" s="78"/>
      <c r="K28" s="78"/>
      <c r="L28" s="78"/>
      <c r="M28" s="78"/>
      <c r="N28" s="78"/>
      <c r="O28" s="78"/>
      <c r="P28" s="78"/>
      <c r="Q28" s="78"/>
    </row>
    <row r="29" spans="1:17" ht="12.75">
      <c r="A29" s="32"/>
      <c r="B29" s="33">
        <v>1142202</v>
      </c>
      <c r="C29" s="25"/>
      <c r="D29" s="27"/>
      <c r="E29" s="26"/>
      <c r="F29" s="27" t="s">
        <v>26</v>
      </c>
      <c r="G29" s="27"/>
      <c r="H29" s="27"/>
      <c r="I29" s="71">
        <v>0</v>
      </c>
      <c r="J29" s="81"/>
      <c r="K29" s="81"/>
      <c r="L29" s="81"/>
      <c r="M29" s="81"/>
      <c r="N29" s="81"/>
      <c r="O29" s="81"/>
      <c r="P29" s="81"/>
      <c r="Q29" s="81"/>
    </row>
    <row r="30" spans="2:17" ht="12.75">
      <c r="B30" s="36"/>
      <c r="C30" s="35"/>
      <c r="E30" s="35"/>
      <c r="J30" s="58"/>
      <c r="K30" s="52"/>
      <c r="L30" s="59"/>
      <c r="M30" s="59"/>
      <c r="N30" s="52"/>
      <c r="O30" s="52"/>
      <c r="P30" s="52"/>
      <c r="Q30" s="5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I7" sqref="I7:Q29"/>
    </sheetView>
  </sheetViews>
  <sheetFormatPr defaultColWidth="9.140625" defaultRowHeight="12.75"/>
  <sheetData>
    <row r="1" spans="1:17" ht="15">
      <c r="A1" s="1" t="s">
        <v>28</v>
      </c>
      <c r="B1" s="2"/>
      <c r="C1" s="3"/>
      <c r="D1" s="3"/>
      <c r="E1" s="3"/>
      <c r="F1" s="3"/>
      <c r="G1" s="3"/>
      <c r="H1" s="4"/>
      <c r="I1" s="5"/>
      <c r="J1" s="56"/>
      <c r="K1" s="5"/>
      <c r="L1" s="57"/>
      <c r="M1" s="57"/>
      <c r="N1" s="38"/>
      <c r="O1" s="38"/>
      <c r="P1" s="38"/>
      <c r="Q1" s="38"/>
    </row>
    <row r="2" spans="1:17" ht="15">
      <c r="A2" s="40" t="s">
        <v>35</v>
      </c>
      <c r="B2" s="7"/>
      <c r="C2" s="8"/>
      <c r="D2" s="8"/>
      <c r="E2" s="8"/>
      <c r="F2" s="8"/>
      <c r="G2" s="8"/>
      <c r="H2" s="9"/>
      <c r="I2" s="10"/>
      <c r="J2" s="56"/>
      <c r="K2" s="56"/>
      <c r="L2" s="57"/>
      <c r="M2" s="57"/>
      <c r="N2" s="41"/>
      <c r="O2" s="41"/>
      <c r="P2" s="41"/>
      <c r="Q2" s="41"/>
    </row>
    <row r="3" spans="1:17" ht="15">
      <c r="A3" s="40" t="s">
        <v>44</v>
      </c>
      <c r="B3" s="7"/>
      <c r="C3" s="8"/>
      <c r="D3" s="8"/>
      <c r="E3" s="8"/>
      <c r="F3" s="8"/>
      <c r="G3" s="8"/>
      <c r="H3" s="9"/>
      <c r="I3" s="10"/>
      <c r="J3" s="56"/>
      <c r="K3" s="56"/>
      <c r="L3" s="57"/>
      <c r="M3" s="57"/>
      <c r="N3" s="41"/>
      <c r="O3" s="41"/>
      <c r="P3" s="41"/>
      <c r="Q3" s="41"/>
    </row>
    <row r="4" spans="1:17" ht="15">
      <c r="A4" s="40" t="s">
        <v>37</v>
      </c>
      <c r="B4" s="7"/>
      <c r="C4" s="8"/>
      <c r="D4" s="8"/>
      <c r="E4" s="8"/>
      <c r="F4" s="8"/>
      <c r="G4" s="8"/>
      <c r="H4" s="9"/>
      <c r="I4" s="10"/>
      <c r="J4" s="56"/>
      <c r="K4" s="56"/>
      <c r="L4" s="57"/>
      <c r="M4" s="57"/>
      <c r="N4" s="41"/>
      <c r="O4" s="41"/>
      <c r="P4" s="41"/>
      <c r="Q4" s="41"/>
    </row>
    <row r="5" spans="1:17" ht="12.75">
      <c r="A5" s="34"/>
      <c r="B5" s="6"/>
      <c r="C5" s="6"/>
      <c r="D5" s="6"/>
      <c r="E5" s="6"/>
      <c r="F5" s="6"/>
      <c r="G5" s="6"/>
      <c r="H5" s="6"/>
      <c r="I5" s="37"/>
      <c r="J5" s="58"/>
      <c r="K5" s="52"/>
      <c r="L5" s="59"/>
      <c r="M5" s="59"/>
      <c r="N5" s="52"/>
      <c r="O5" s="52"/>
      <c r="P5" s="52"/>
      <c r="Q5" s="52"/>
    </row>
    <row r="6" spans="1:17" ht="12.75">
      <c r="A6" s="11"/>
      <c r="B6" s="12"/>
      <c r="C6" s="13"/>
      <c r="D6" s="14"/>
      <c r="E6" s="14"/>
      <c r="F6" s="14"/>
      <c r="G6" s="14"/>
      <c r="H6" s="15"/>
      <c r="I6" s="16" t="s">
        <v>0</v>
      </c>
      <c r="J6" s="42" t="s">
        <v>1</v>
      </c>
      <c r="K6" s="42" t="s">
        <v>2</v>
      </c>
      <c r="L6" s="42" t="s">
        <v>3</v>
      </c>
      <c r="M6" s="42" t="s">
        <v>4</v>
      </c>
      <c r="N6" s="42" t="s">
        <v>5</v>
      </c>
      <c r="O6" s="42" t="s">
        <v>10</v>
      </c>
      <c r="P6" s="42" t="s">
        <v>43</v>
      </c>
      <c r="Q6" s="42" t="s">
        <v>11</v>
      </c>
    </row>
    <row r="7" spans="1:17" ht="12.75">
      <c r="A7" s="49" t="s">
        <v>13</v>
      </c>
      <c r="B7" s="20">
        <v>1140000</v>
      </c>
      <c r="C7" s="29" t="s">
        <v>14</v>
      </c>
      <c r="D7" s="30"/>
      <c r="E7" s="30"/>
      <c r="F7" s="30"/>
      <c r="G7" s="30"/>
      <c r="H7" s="30"/>
      <c r="I7" s="60">
        <v>955.5319999999999</v>
      </c>
      <c r="J7" s="60">
        <v>893.02</v>
      </c>
      <c r="K7" s="60">
        <v>20.759</v>
      </c>
      <c r="L7" s="60">
        <v>15.528</v>
      </c>
      <c r="M7" s="60">
        <v>2.189</v>
      </c>
      <c r="N7" s="60">
        <v>3.472</v>
      </c>
      <c r="O7" s="60">
        <v>17.376</v>
      </c>
      <c r="P7" s="60">
        <v>0.179</v>
      </c>
      <c r="Q7" s="60">
        <v>3.009</v>
      </c>
    </row>
    <row r="8" spans="1:17" ht="12.75">
      <c r="A8" s="51" t="s">
        <v>15</v>
      </c>
      <c r="B8" s="20">
        <v>1141000</v>
      </c>
      <c r="C8" s="17"/>
      <c r="D8" s="18" t="s">
        <v>16</v>
      </c>
      <c r="E8" s="18"/>
      <c r="F8" s="18"/>
      <c r="G8" s="18"/>
      <c r="H8" s="18"/>
      <c r="I8" s="63">
        <v>955.5319999999999</v>
      </c>
      <c r="J8" s="63">
        <v>893.02</v>
      </c>
      <c r="K8" s="63">
        <v>20.759</v>
      </c>
      <c r="L8" s="63">
        <v>15.528</v>
      </c>
      <c r="M8" s="63">
        <v>2.189</v>
      </c>
      <c r="N8" s="63">
        <v>3.472</v>
      </c>
      <c r="O8" s="63">
        <v>17.376</v>
      </c>
      <c r="P8" s="63">
        <v>0.179</v>
      </c>
      <c r="Q8" s="63">
        <v>3.009</v>
      </c>
    </row>
    <row r="9" spans="1:17" ht="12.75">
      <c r="A9" s="51" t="s">
        <v>17</v>
      </c>
      <c r="B9" s="20">
        <v>1141100</v>
      </c>
      <c r="C9" s="17"/>
      <c r="D9" s="18"/>
      <c r="E9" s="18" t="s">
        <v>18</v>
      </c>
      <c r="F9" s="18"/>
      <c r="G9" s="18"/>
      <c r="H9" s="18"/>
      <c r="I9" s="63">
        <v>955.353</v>
      </c>
      <c r="J9" s="63">
        <v>893.02</v>
      </c>
      <c r="K9" s="63">
        <v>20.759</v>
      </c>
      <c r="L9" s="63">
        <v>15.528</v>
      </c>
      <c r="M9" s="63">
        <v>2.189</v>
      </c>
      <c r="N9" s="63">
        <v>3.472</v>
      </c>
      <c r="O9" s="63">
        <v>17.376</v>
      </c>
      <c r="P9" s="63">
        <v>0</v>
      </c>
      <c r="Q9" s="63">
        <v>3.009</v>
      </c>
    </row>
    <row r="10" spans="1:17" ht="12.75">
      <c r="A10" s="51" t="s">
        <v>19</v>
      </c>
      <c r="B10" s="20">
        <v>1141110</v>
      </c>
      <c r="C10" s="17"/>
      <c r="D10" s="18"/>
      <c r="E10" s="19"/>
      <c r="F10" s="18" t="s">
        <v>20</v>
      </c>
      <c r="G10" s="18"/>
      <c r="H10" s="18"/>
      <c r="I10" s="63">
        <v>929.282</v>
      </c>
      <c r="J10" s="63">
        <v>893.02</v>
      </c>
      <c r="K10" s="63">
        <v>20.759</v>
      </c>
      <c r="L10" s="63">
        <v>15.503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</row>
    <row r="11" spans="1:17" ht="12.75">
      <c r="A11" s="50" t="s">
        <v>6</v>
      </c>
      <c r="B11" s="31">
        <v>1141111</v>
      </c>
      <c r="C11" s="22"/>
      <c r="D11" s="28"/>
      <c r="E11" s="24"/>
      <c r="F11" s="28"/>
      <c r="G11" s="28" t="s">
        <v>21</v>
      </c>
      <c r="H11" s="28"/>
      <c r="I11" s="66">
        <v>300.069</v>
      </c>
      <c r="J11" s="78">
        <v>283.265</v>
      </c>
      <c r="K11" s="79">
        <v>5.343</v>
      </c>
      <c r="L11" s="79">
        <v>11.461</v>
      </c>
      <c r="M11" s="79"/>
      <c r="N11" s="78"/>
      <c r="O11" s="78"/>
      <c r="P11" s="78"/>
      <c r="Q11" s="79"/>
    </row>
    <row r="12" spans="1:17" ht="12.75">
      <c r="A12" s="50" t="s">
        <v>19</v>
      </c>
      <c r="B12" s="31">
        <v>1141112</v>
      </c>
      <c r="C12" s="22"/>
      <c r="D12" s="28"/>
      <c r="E12" s="24"/>
      <c r="F12" s="28"/>
      <c r="G12" s="21" t="s">
        <v>7</v>
      </c>
      <c r="H12" s="28"/>
      <c r="I12" s="66">
        <v>629.2130000000001</v>
      </c>
      <c r="J12" s="78">
        <v>609.755</v>
      </c>
      <c r="K12" s="79">
        <v>15.416</v>
      </c>
      <c r="L12" s="79">
        <v>4.042</v>
      </c>
      <c r="M12" s="79"/>
      <c r="N12" s="78"/>
      <c r="O12" s="78"/>
      <c r="P12" s="78"/>
      <c r="Q12" s="79"/>
    </row>
    <row r="13" spans="1:17" ht="12.75">
      <c r="A13" s="51" t="s">
        <v>9</v>
      </c>
      <c r="B13" s="20">
        <v>1141120</v>
      </c>
      <c r="C13" s="17"/>
      <c r="D13" s="18"/>
      <c r="E13" s="19"/>
      <c r="F13" s="18" t="s">
        <v>22</v>
      </c>
      <c r="G13" s="18"/>
      <c r="H13" s="18"/>
      <c r="I13" s="63">
        <v>26.071</v>
      </c>
      <c r="J13" s="63">
        <v>0</v>
      </c>
      <c r="K13" s="63">
        <v>0</v>
      </c>
      <c r="L13" s="63">
        <v>0.025</v>
      </c>
      <c r="M13" s="63">
        <v>2.189</v>
      </c>
      <c r="N13" s="63">
        <v>3.472</v>
      </c>
      <c r="O13" s="63">
        <v>17.376</v>
      </c>
      <c r="P13" s="63">
        <v>0</v>
      </c>
      <c r="Q13" s="63">
        <v>3.009</v>
      </c>
    </row>
    <row r="14" spans="1:17" ht="12.75">
      <c r="A14" s="50" t="s">
        <v>17</v>
      </c>
      <c r="B14" s="31">
        <v>1141121</v>
      </c>
      <c r="C14" s="22"/>
      <c r="D14" s="28"/>
      <c r="E14" s="24"/>
      <c r="F14" s="28"/>
      <c r="G14" s="28" t="s">
        <v>23</v>
      </c>
      <c r="H14" s="28"/>
      <c r="I14" s="66">
        <v>5.223</v>
      </c>
      <c r="J14" s="78"/>
      <c r="K14" s="79"/>
      <c r="L14" s="79">
        <v>0.025</v>
      </c>
      <c r="M14" s="79">
        <v>2.189</v>
      </c>
      <c r="N14" s="78"/>
      <c r="O14" s="78"/>
      <c r="P14" s="78"/>
      <c r="Q14" s="80">
        <v>3.009</v>
      </c>
    </row>
    <row r="15" spans="1:17" ht="12.75">
      <c r="A15" s="50" t="s">
        <v>13</v>
      </c>
      <c r="B15" s="31">
        <v>1141122</v>
      </c>
      <c r="C15" s="22"/>
      <c r="D15" s="28"/>
      <c r="E15" s="24"/>
      <c r="F15" s="28"/>
      <c r="G15" s="21" t="s">
        <v>8</v>
      </c>
      <c r="H15" s="28"/>
      <c r="I15" s="66">
        <v>20.848000000000003</v>
      </c>
      <c r="J15" s="78"/>
      <c r="K15" s="79"/>
      <c r="L15" s="79"/>
      <c r="M15" s="79"/>
      <c r="N15" s="80">
        <v>3.472</v>
      </c>
      <c r="O15" s="80">
        <v>17.376</v>
      </c>
      <c r="P15" s="80"/>
      <c r="Q15" s="79"/>
    </row>
    <row r="16" spans="1:17" ht="12.75">
      <c r="A16" s="51"/>
      <c r="B16" s="20">
        <v>1141200</v>
      </c>
      <c r="C16" s="17"/>
      <c r="D16" s="18"/>
      <c r="E16" s="18" t="s">
        <v>24</v>
      </c>
      <c r="F16" s="18"/>
      <c r="G16" s="18"/>
      <c r="H16" s="18"/>
      <c r="I16" s="63">
        <v>0.179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0.179</v>
      </c>
      <c r="Q16" s="63">
        <v>0</v>
      </c>
    </row>
    <row r="17" spans="1:17" ht="12.75">
      <c r="A17" s="50"/>
      <c r="B17" s="31">
        <v>1141201</v>
      </c>
      <c r="C17" s="22"/>
      <c r="D17" s="28"/>
      <c r="E17" s="24"/>
      <c r="F17" s="28" t="s">
        <v>25</v>
      </c>
      <c r="G17" s="23"/>
      <c r="H17" s="28"/>
      <c r="I17" s="70">
        <v>0.179</v>
      </c>
      <c r="J17" s="78"/>
      <c r="K17" s="78"/>
      <c r="L17" s="78"/>
      <c r="M17" s="78"/>
      <c r="N17" s="78"/>
      <c r="O17" s="78"/>
      <c r="P17" s="78">
        <v>0.179</v>
      </c>
      <c r="Q17" s="78"/>
    </row>
    <row r="18" spans="1:17" ht="12.75">
      <c r="A18" s="50"/>
      <c r="B18" s="31">
        <v>1141202</v>
      </c>
      <c r="C18" s="22"/>
      <c r="D18" s="28"/>
      <c r="E18" s="24"/>
      <c r="F18" s="28" t="s">
        <v>26</v>
      </c>
      <c r="G18" s="23"/>
      <c r="H18" s="28"/>
      <c r="I18" s="70">
        <v>0</v>
      </c>
      <c r="J18" s="78"/>
      <c r="K18" s="78"/>
      <c r="L18" s="78"/>
      <c r="M18" s="78"/>
      <c r="N18" s="78"/>
      <c r="O18" s="78"/>
      <c r="P18" s="78"/>
      <c r="Q18" s="78"/>
    </row>
    <row r="19" spans="1:17" ht="12.75">
      <c r="A19" s="51" t="s">
        <v>13</v>
      </c>
      <c r="B19" s="20">
        <v>1142000</v>
      </c>
      <c r="C19" s="17"/>
      <c r="D19" s="18" t="s">
        <v>27</v>
      </c>
      <c r="E19" s="18"/>
      <c r="F19" s="18"/>
      <c r="G19" s="18"/>
      <c r="H19" s="18"/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</row>
    <row r="20" spans="1:17" ht="12.75">
      <c r="A20" s="51" t="s">
        <v>15</v>
      </c>
      <c r="B20" s="20">
        <v>1142100</v>
      </c>
      <c r="C20" s="17"/>
      <c r="D20" s="18"/>
      <c r="E20" s="18" t="s">
        <v>18</v>
      </c>
      <c r="F20" s="18"/>
      <c r="G20" s="18"/>
      <c r="H20" s="18"/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</row>
    <row r="21" spans="1:17" ht="12.75">
      <c r="A21" s="51" t="s">
        <v>17</v>
      </c>
      <c r="B21" s="20">
        <v>1142110</v>
      </c>
      <c r="C21" s="17"/>
      <c r="D21" s="18"/>
      <c r="E21" s="19"/>
      <c r="F21" s="18" t="s">
        <v>20</v>
      </c>
      <c r="G21" s="18"/>
      <c r="H21" s="18"/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</row>
    <row r="22" spans="1:17" ht="12.75">
      <c r="A22" s="50" t="s">
        <v>19</v>
      </c>
      <c r="B22" s="31">
        <v>1142111</v>
      </c>
      <c r="C22" s="22"/>
      <c r="D22" s="28"/>
      <c r="E22" s="24"/>
      <c r="F22" s="28"/>
      <c r="G22" s="28" t="s">
        <v>21</v>
      </c>
      <c r="H22" s="28"/>
      <c r="I22" s="70">
        <v>0</v>
      </c>
      <c r="J22" s="78"/>
      <c r="K22" s="78"/>
      <c r="L22" s="78"/>
      <c r="M22" s="78"/>
      <c r="N22" s="78"/>
      <c r="O22" s="78"/>
      <c r="P22" s="78"/>
      <c r="Q22" s="78"/>
    </row>
    <row r="23" spans="1:17" ht="12.75">
      <c r="A23" s="50" t="s">
        <v>6</v>
      </c>
      <c r="B23" s="31">
        <v>1142112</v>
      </c>
      <c r="C23" s="22"/>
      <c r="D23" s="28"/>
      <c r="E23" s="24"/>
      <c r="F23" s="28"/>
      <c r="G23" s="21" t="s">
        <v>7</v>
      </c>
      <c r="H23" s="28"/>
      <c r="I23" s="70">
        <v>0</v>
      </c>
      <c r="J23" s="78"/>
      <c r="K23" s="78"/>
      <c r="L23" s="78"/>
      <c r="M23" s="78"/>
      <c r="N23" s="78"/>
      <c r="O23" s="78"/>
      <c r="P23" s="78"/>
      <c r="Q23" s="78"/>
    </row>
    <row r="24" spans="1:17" ht="12.75">
      <c r="A24" s="51" t="s">
        <v>19</v>
      </c>
      <c r="B24" s="20">
        <v>1142120</v>
      </c>
      <c r="C24" s="17"/>
      <c r="D24" s="18"/>
      <c r="E24" s="19"/>
      <c r="F24" s="18" t="s">
        <v>22</v>
      </c>
      <c r="G24" s="18"/>
      <c r="H24" s="18"/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</row>
    <row r="25" spans="1:17" ht="12.75">
      <c r="A25" s="50" t="s">
        <v>9</v>
      </c>
      <c r="B25" s="31">
        <v>1142121</v>
      </c>
      <c r="C25" s="22"/>
      <c r="D25" s="28"/>
      <c r="E25" s="24"/>
      <c r="F25" s="28"/>
      <c r="G25" s="28" t="s">
        <v>23</v>
      </c>
      <c r="H25" s="28"/>
      <c r="I25" s="70">
        <v>0</v>
      </c>
      <c r="J25" s="78"/>
      <c r="K25" s="78"/>
      <c r="L25" s="78"/>
      <c r="M25" s="78"/>
      <c r="N25" s="78"/>
      <c r="O25" s="78"/>
      <c r="P25" s="78"/>
      <c r="Q25" s="78"/>
    </row>
    <row r="26" spans="1:17" ht="12.75">
      <c r="A26" s="50" t="s">
        <v>17</v>
      </c>
      <c r="B26" s="31">
        <v>1142122</v>
      </c>
      <c r="C26" s="22"/>
      <c r="D26" s="28"/>
      <c r="E26" s="24"/>
      <c r="F26" s="28"/>
      <c r="G26" s="21" t="s">
        <v>8</v>
      </c>
      <c r="H26" s="28"/>
      <c r="I26" s="70">
        <v>0</v>
      </c>
      <c r="J26" s="78"/>
      <c r="K26" s="78"/>
      <c r="L26" s="78"/>
      <c r="M26" s="78"/>
      <c r="N26" s="78"/>
      <c r="O26" s="78"/>
      <c r="P26" s="78"/>
      <c r="Q26" s="78"/>
    </row>
    <row r="27" spans="1:17" ht="12.75">
      <c r="A27" s="51" t="s">
        <v>13</v>
      </c>
      <c r="B27" s="20">
        <v>1142200</v>
      </c>
      <c r="C27" s="17"/>
      <c r="D27" s="18"/>
      <c r="E27" s="18" t="s">
        <v>24</v>
      </c>
      <c r="F27" s="18"/>
      <c r="G27" s="18"/>
      <c r="H27" s="18"/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</row>
    <row r="28" spans="1:17" ht="12.75">
      <c r="A28" s="50"/>
      <c r="B28" s="31">
        <v>1142201</v>
      </c>
      <c r="C28" s="22"/>
      <c r="D28" s="28"/>
      <c r="E28" s="24"/>
      <c r="F28" s="28" t="s">
        <v>25</v>
      </c>
      <c r="G28" s="28"/>
      <c r="H28" s="28"/>
      <c r="I28" s="70">
        <v>0</v>
      </c>
      <c r="J28" s="78"/>
      <c r="K28" s="78"/>
      <c r="L28" s="78"/>
      <c r="M28" s="78"/>
      <c r="N28" s="78"/>
      <c r="O28" s="78"/>
      <c r="P28" s="78"/>
      <c r="Q28" s="78"/>
    </row>
    <row r="29" spans="1:17" ht="12.75">
      <c r="A29" s="32"/>
      <c r="B29" s="33">
        <v>1142202</v>
      </c>
      <c r="C29" s="25"/>
      <c r="D29" s="27"/>
      <c r="E29" s="26"/>
      <c r="F29" s="27" t="s">
        <v>26</v>
      </c>
      <c r="G29" s="27"/>
      <c r="H29" s="27"/>
      <c r="I29" s="71">
        <v>0</v>
      </c>
      <c r="J29" s="81"/>
      <c r="K29" s="81"/>
      <c r="L29" s="81"/>
      <c r="M29" s="81"/>
      <c r="N29" s="81"/>
      <c r="O29" s="81"/>
      <c r="P29" s="81"/>
      <c r="Q29" s="81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A1" sqref="A1:Q29"/>
    </sheetView>
  </sheetViews>
  <sheetFormatPr defaultColWidth="9.140625" defaultRowHeight="12.75"/>
  <sheetData>
    <row r="1" spans="1:17" ht="15">
      <c r="A1" s="1" t="s">
        <v>28</v>
      </c>
      <c r="B1" s="2"/>
      <c r="C1" s="3"/>
      <c r="D1" s="3"/>
      <c r="E1" s="3"/>
      <c r="F1" s="3"/>
      <c r="G1" s="3"/>
      <c r="H1" s="4"/>
      <c r="I1" s="5"/>
      <c r="J1" s="56"/>
      <c r="K1" s="5"/>
      <c r="L1" s="57"/>
      <c r="M1" s="57"/>
      <c r="N1" s="38"/>
      <c r="O1" s="38"/>
      <c r="P1" s="38"/>
      <c r="Q1" s="38"/>
    </row>
    <row r="2" spans="1:17" ht="15">
      <c r="A2" s="40" t="s">
        <v>35</v>
      </c>
      <c r="B2" s="7"/>
      <c r="C2" s="8"/>
      <c r="D2" s="8"/>
      <c r="E2" s="8"/>
      <c r="F2" s="8"/>
      <c r="G2" s="8"/>
      <c r="H2" s="9"/>
      <c r="I2" s="10"/>
      <c r="J2" s="56"/>
      <c r="K2" s="56"/>
      <c r="L2" s="57"/>
      <c r="M2" s="57"/>
      <c r="N2" s="41"/>
      <c r="O2" s="41"/>
      <c r="P2" s="41"/>
      <c r="Q2" s="41"/>
    </row>
    <row r="3" spans="1:17" ht="15">
      <c r="A3" s="40" t="s">
        <v>45</v>
      </c>
      <c r="B3" s="7"/>
      <c r="C3" s="8"/>
      <c r="D3" s="8"/>
      <c r="E3" s="8"/>
      <c r="F3" s="8"/>
      <c r="G3" s="8"/>
      <c r="H3" s="9"/>
      <c r="I3" s="10"/>
      <c r="J3" s="56"/>
      <c r="K3" s="56"/>
      <c r="L3" s="57"/>
      <c r="M3" s="57"/>
      <c r="N3" s="41"/>
      <c r="O3" s="41"/>
      <c r="P3" s="41"/>
      <c r="Q3" s="41"/>
    </row>
    <row r="4" spans="1:17" ht="15">
      <c r="A4" s="40" t="s">
        <v>37</v>
      </c>
      <c r="B4" s="7"/>
      <c r="C4" s="8"/>
      <c r="D4" s="8"/>
      <c r="E4" s="8"/>
      <c r="F4" s="8"/>
      <c r="G4" s="8"/>
      <c r="H4" s="9"/>
      <c r="I4" s="10"/>
      <c r="J4" s="56"/>
      <c r="K4" s="56"/>
      <c r="L4" s="57"/>
      <c r="M4" s="57"/>
      <c r="N4" s="41"/>
      <c r="O4" s="41"/>
      <c r="P4" s="41"/>
      <c r="Q4" s="41"/>
    </row>
    <row r="5" spans="1:17" ht="12.75">
      <c r="A5" s="34"/>
      <c r="B5" s="6"/>
      <c r="C5" s="6"/>
      <c r="D5" s="6"/>
      <c r="E5" s="6"/>
      <c r="F5" s="6"/>
      <c r="G5" s="6"/>
      <c r="H5" s="6"/>
      <c r="I5" s="37"/>
      <c r="J5" s="58"/>
      <c r="K5" s="52"/>
      <c r="L5" s="59"/>
      <c r="M5" s="59"/>
      <c r="N5" s="52"/>
      <c r="O5" s="52"/>
      <c r="P5" s="52"/>
      <c r="Q5" s="52"/>
    </row>
    <row r="6" spans="1:17" ht="12.75">
      <c r="A6" s="11"/>
      <c r="B6" s="12"/>
      <c r="C6" s="13"/>
      <c r="D6" s="14"/>
      <c r="E6" s="14"/>
      <c r="F6" s="14"/>
      <c r="G6" s="14"/>
      <c r="H6" s="15"/>
      <c r="I6" s="16" t="s">
        <v>0</v>
      </c>
      <c r="J6" s="42" t="s">
        <v>1</v>
      </c>
      <c r="K6" s="42" t="s">
        <v>2</v>
      </c>
      <c r="L6" s="42" t="s">
        <v>3</v>
      </c>
      <c r="M6" s="42" t="s">
        <v>4</v>
      </c>
      <c r="N6" s="42" t="s">
        <v>5</v>
      </c>
      <c r="O6" s="42" t="s">
        <v>10</v>
      </c>
      <c r="P6" s="42" t="s">
        <v>43</v>
      </c>
      <c r="Q6" s="42" t="s">
        <v>11</v>
      </c>
    </row>
    <row r="7" spans="1:17" ht="12.75">
      <c r="A7" s="49" t="s">
        <v>13</v>
      </c>
      <c r="B7" s="20">
        <v>1140000</v>
      </c>
      <c r="C7" s="29" t="s">
        <v>14</v>
      </c>
      <c r="D7" s="30"/>
      <c r="E7" s="30"/>
      <c r="F7" s="30"/>
      <c r="G7" s="30"/>
      <c r="H7" s="30"/>
      <c r="I7" s="60">
        <v>1003.6320000000001</v>
      </c>
      <c r="J7" s="60">
        <v>935.975</v>
      </c>
      <c r="K7" s="60">
        <v>20.12</v>
      </c>
      <c r="L7" s="60">
        <v>15.408</v>
      </c>
      <c r="M7" s="60">
        <v>2.318</v>
      </c>
      <c r="N7" s="60">
        <v>3.69</v>
      </c>
      <c r="O7" s="60">
        <v>20.962</v>
      </c>
      <c r="P7" s="60">
        <v>0.126</v>
      </c>
      <c r="Q7" s="60">
        <v>5.033</v>
      </c>
    </row>
    <row r="8" spans="1:17" ht="12.75">
      <c r="A8" s="51" t="s">
        <v>15</v>
      </c>
      <c r="B8" s="20">
        <v>1141000</v>
      </c>
      <c r="C8" s="17"/>
      <c r="D8" s="18" t="s">
        <v>16</v>
      </c>
      <c r="E8" s="18"/>
      <c r="F8" s="18"/>
      <c r="G8" s="18"/>
      <c r="H8" s="18"/>
      <c r="I8" s="63">
        <v>1003.6320000000001</v>
      </c>
      <c r="J8" s="63">
        <v>935.975</v>
      </c>
      <c r="K8" s="63">
        <v>20.12</v>
      </c>
      <c r="L8" s="63">
        <v>15.408</v>
      </c>
      <c r="M8" s="63">
        <v>2.318</v>
      </c>
      <c r="N8" s="63">
        <v>3.69</v>
      </c>
      <c r="O8" s="63">
        <v>20.962</v>
      </c>
      <c r="P8" s="63">
        <v>0.126</v>
      </c>
      <c r="Q8" s="63">
        <v>5.033</v>
      </c>
    </row>
    <row r="9" spans="1:17" ht="12.75">
      <c r="A9" s="51" t="s">
        <v>17</v>
      </c>
      <c r="B9" s="20">
        <v>1141100</v>
      </c>
      <c r="C9" s="17"/>
      <c r="D9" s="18"/>
      <c r="E9" s="18" t="s">
        <v>18</v>
      </c>
      <c r="F9" s="18"/>
      <c r="G9" s="18"/>
      <c r="H9" s="18"/>
      <c r="I9" s="63">
        <v>1003.5060000000001</v>
      </c>
      <c r="J9" s="63">
        <v>935.975</v>
      </c>
      <c r="K9" s="63">
        <v>20.12</v>
      </c>
      <c r="L9" s="63">
        <v>15.408</v>
      </c>
      <c r="M9" s="63">
        <v>2.318</v>
      </c>
      <c r="N9" s="63">
        <v>3.69</v>
      </c>
      <c r="O9" s="63">
        <v>20.962</v>
      </c>
      <c r="P9" s="63">
        <v>0</v>
      </c>
      <c r="Q9" s="63">
        <v>5.033</v>
      </c>
    </row>
    <row r="10" spans="1:17" ht="12.75">
      <c r="A10" s="51" t="s">
        <v>19</v>
      </c>
      <c r="B10" s="20">
        <v>1141110</v>
      </c>
      <c r="C10" s="17"/>
      <c r="D10" s="18"/>
      <c r="E10" s="19"/>
      <c r="F10" s="18" t="s">
        <v>20</v>
      </c>
      <c r="G10" s="18"/>
      <c r="H10" s="18"/>
      <c r="I10" s="63">
        <v>971.477</v>
      </c>
      <c r="J10" s="63">
        <v>935.975</v>
      </c>
      <c r="K10" s="63">
        <v>20.12</v>
      </c>
      <c r="L10" s="63">
        <v>15.382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</row>
    <row r="11" spans="1:17" ht="12.75">
      <c r="A11" s="50" t="s">
        <v>6</v>
      </c>
      <c r="B11" s="31">
        <v>1141111</v>
      </c>
      <c r="C11" s="22"/>
      <c r="D11" s="28"/>
      <c r="E11" s="24"/>
      <c r="F11" s="28"/>
      <c r="G11" s="28" t="s">
        <v>21</v>
      </c>
      <c r="H11" s="28"/>
      <c r="I11" s="66">
        <v>309.315</v>
      </c>
      <c r="J11" s="78">
        <v>293.043</v>
      </c>
      <c r="K11" s="79">
        <v>5.015</v>
      </c>
      <c r="L11" s="79">
        <v>11.257</v>
      </c>
      <c r="M11" s="79"/>
      <c r="N11" s="78"/>
      <c r="O11" s="78"/>
      <c r="P11" s="78"/>
      <c r="Q11" s="79"/>
    </row>
    <row r="12" spans="1:17" ht="12.75">
      <c r="A12" s="50" t="s">
        <v>19</v>
      </c>
      <c r="B12" s="31">
        <v>1141112</v>
      </c>
      <c r="C12" s="22"/>
      <c r="D12" s="28"/>
      <c r="E12" s="24"/>
      <c r="F12" s="28"/>
      <c r="G12" s="21" t="s">
        <v>7</v>
      </c>
      <c r="H12" s="28"/>
      <c r="I12" s="66">
        <v>662.162</v>
      </c>
      <c r="J12" s="78">
        <v>642.932</v>
      </c>
      <c r="K12" s="79">
        <v>15.105</v>
      </c>
      <c r="L12" s="79">
        <v>4.125</v>
      </c>
      <c r="M12" s="79"/>
      <c r="N12" s="78"/>
      <c r="O12" s="78"/>
      <c r="P12" s="78"/>
      <c r="Q12" s="79"/>
    </row>
    <row r="13" spans="1:17" ht="12.75">
      <c r="A13" s="51" t="s">
        <v>9</v>
      </c>
      <c r="B13" s="20">
        <v>1141120</v>
      </c>
      <c r="C13" s="17"/>
      <c r="D13" s="18"/>
      <c r="E13" s="19"/>
      <c r="F13" s="18" t="s">
        <v>22</v>
      </c>
      <c r="G13" s="18"/>
      <c r="H13" s="18"/>
      <c r="I13" s="63">
        <v>32.028999999999996</v>
      </c>
      <c r="J13" s="63">
        <v>0</v>
      </c>
      <c r="K13" s="63">
        <v>0</v>
      </c>
      <c r="L13" s="63">
        <v>0.026</v>
      </c>
      <c r="M13" s="63">
        <v>2.318</v>
      </c>
      <c r="N13" s="63">
        <v>3.69</v>
      </c>
      <c r="O13" s="63">
        <v>20.962</v>
      </c>
      <c r="P13" s="63">
        <v>0</v>
      </c>
      <c r="Q13" s="63">
        <v>5.033</v>
      </c>
    </row>
    <row r="14" spans="1:17" ht="12.75">
      <c r="A14" s="50" t="s">
        <v>17</v>
      </c>
      <c r="B14" s="31">
        <v>1141121</v>
      </c>
      <c r="C14" s="22"/>
      <c r="D14" s="28"/>
      <c r="E14" s="24"/>
      <c r="F14" s="28"/>
      <c r="G14" s="28" t="s">
        <v>23</v>
      </c>
      <c r="H14" s="28"/>
      <c r="I14" s="66">
        <v>7.377000000000001</v>
      </c>
      <c r="J14" s="78"/>
      <c r="K14" s="79"/>
      <c r="L14" s="79">
        <v>0.026</v>
      </c>
      <c r="M14" s="79">
        <v>2.318</v>
      </c>
      <c r="N14" s="78"/>
      <c r="O14" s="78"/>
      <c r="P14" s="78"/>
      <c r="Q14" s="80">
        <v>5.033</v>
      </c>
    </row>
    <row r="15" spans="1:17" ht="12.75">
      <c r="A15" s="50" t="s">
        <v>13</v>
      </c>
      <c r="B15" s="31">
        <v>1141122</v>
      </c>
      <c r="C15" s="22"/>
      <c r="D15" s="28"/>
      <c r="E15" s="24"/>
      <c r="F15" s="28"/>
      <c r="G15" s="21" t="s">
        <v>8</v>
      </c>
      <c r="H15" s="28"/>
      <c r="I15" s="66">
        <v>24.652</v>
      </c>
      <c r="J15" s="78"/>
      <c r="K15" s="79"/>
      <c r="L15" s="79"/>
      <c r="M15" s="79"/>
      <c r="N15" s="80">
        <v>3.69</v>
      </c>
      <c r="O15" s="80">
        <v>20.962</v>
      </c>
      <c r="P15" s="80"/>
      <c r="Q15" s="79"/>
    </row>
    <row r="16" spans="1:17" ht="12.75">
      <c r="A16" s="51"/>
      <c r="B16" s="20">
        <v>1141200</v>
      </c>
      <c r="C16" s="17"/>
      <c r="D16" s="18"/>
      <c r="E16" s="18" t="s">
        <v>24</v>
      </c>
      <c r="F16" s="18"/>
      <c r="G16" s="18"/>
      <c r="H16" s="18"/>
      <c r="I16" s="63">
        <v>0.126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0.126</v>
      </c>
      <c r="Q16" s="63">
        <v>0</v>
      </c>
    </row>
    <row r="17" spans="1:17" ht="12.75">
      <c r="A17" s="50"/>
      <c r="B17" s="31">
        <v>1141201</v>
      </c>
      <c r="C17" s="22"/>
      <c r="D17" s="28"/>
      <c r="E17" s="24"/>
      <c r="F17" s="28" t="s">
        <v>25</v>
      </c>
      <c r="G17" s="23"/>
      <c r="H17" s="28"/>
      <c r="I17" s="70">
        <v>0.126</v>
      </c>
      <c r="J17" s="78"/>
      <c r="K17" s="78"/>
      <c r="L17" s="78"/>
      <c r="M17" s="78"/>
      <c r="N17" s="78"/>
      <c r="O17" s="78"/>
      <c r="P17" s="78">
        <v>0.126</v>
      </c>
      <c r="Q17" s="78"/>
    </row>
    <row r="18" spans="1:17" ht="12.75">
      <c r="A18" s="50"/>
      <c r="B18" s="31">
        <v>1141202</v>
      </c>
      <c r="C18" s="22"/>
      <c r="D18" s="28"/>
      <c r="E18" s="24"/>
      <c r="F18" s="28" t="s">
        <v>26</v>
      </c>
      <c r="G18" s="23"/>
      <c r="H18" s="28"/>
      <c r="I18" s="70">
        <v>0</v>
      </c>
      <c r="J18" s="78"/>
      <c r="K18" s="78"/>
      <c r="L18" s="78"/>
      <c r="M18" s="78"/>
      <c r="N18" s="78"/>
      <c r="O18" s="78"/>
      <c r="P18" s="78"/>
      <c r="Q18" s="78"/>
    </row>
    <row r="19" spans="1:17" ht="12.75">
      <c r="A19" s="51" t="s">
        <v>13</v>
      </c>
      <c r="B19" s="20">
        <v>1142000</v>
      </c>
      <c r="C19" s="17"/>
      <c r="D19" s="18" t="s">
        <v>27</v>
      </c>
      <c r="E19" s="18"/>
      <c r="F19" s="18"/>
      <c r="G19" s="18"/>
      <c r="H19" s="18"/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</row>
    <row r="20" spans="1:17" ht="12.75">
      <c r="A20" s="51" t="s">
        <v>15</v>
      </c>
      <c r="B20" s="20">
        <v>1142100</v>
      </c>
      <c r="C20" s="17"/>
      <c r="D20" s="18"/>
      <c r="E20" s="18" t="s">
        <v>18</v>
      </c>
      <c r="F20" s="18"/>
      <c r="G20" s="18"/>
      <c r="H20" s="18"/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</row>
    <row r="21" spans="1:17" ht="12.75">
      <c r="A21" s="51" t="s">
        <v>17</v>
      </c>
      <c r="B21" s="20">
        <v>1142110</v>
      </c>
      <c r="C21" s="17"/>
      <c r="D21" s="18"/>
      <c r="E21" s="19"/>
      <c r="F21" s="18" t="s">
        <v>20</v>
      </c>
      <c r="G21" s="18"/>
      <c r="H21" s="18"/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</row>
    <row r="22" spans="1:17" ht="12.75">
      <c r="A22" s="50" t="s">
        <v>19</v>
      </c>
      <c r="B22" s="31">
        <v>1142111</v>
      </c>
      <c r="C22" s="22"/>
      <c r="D22" s="28"/>
      <c r="E22" s="24"/>
      <c r="F22" s="28"/>
      <c r="G22" s="28" t="s">
        <v>21</v>
      </c>
      <c r="H22" s="28"/>
      <c r="I22" s="70">
        <v>0</v>
      </c>
      <c r="J22" s="78"/>
      <c r="K22" s="78"/>
      <c r="L22" s="78"/>
      <c r="M22" s="78"/>
      <c r="N22" s="78"/>
      <c r="O22" s="78"/>
      <c r="P22" s="78"/>
      <c r="Q22" s="78"/>
    </row>
    <row r="23" spans="1:17" ht="12.75">
      <c r="A23" s="50" t="s">
        <v>6</v>
      </c>
      <c r="B23" s="31">
        <v>1142112</v>
      </c>
      <c r="C23" s="22"/>
      <c r="D23" s="28"/>
      <c r="E23" s="24"/>
      <c r="F23" s="28"/>
      <c r="G23" s="21" t="s">
        <v>7</v>
      </c>
      <c r="H23" s="28"/>
      <c r="I23" s="70">
        <v>0</v>
      </c>
      <c r="J23" s="78"/>
      <c r="K23" s="78"/>
      <c r="L23" s="78"/>
      <c r="M23" s="78"/>
      <c r="N23" s="78"/>
      <c r="O23" s="78"/>
      <c r="P23" s="78"/>
      <c r="Q23" s="78"/>
    </row>
    <row r="24" spans="1:17" ht="12.75">
      <c r="A24" s="51" t="s">
        <v>19</v>
      </c>
      <c r="B24" s="20">
        <v>1142120</v>
      </c>
      <c r="C24" s="17"/>
      <c r="D24" s="18"/>
      <c r="E24" s="19"/>
      <c r="F24" s="18" t="s">
        <v>22</v>
      </c>
      <c r="G24" s="18"/>
      <c r="H24" s="18"/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</row>
    <row r="25" spans="1:17" ht="12.75">
      <c r="A25" s="50" t="s">
        <v>9</v>
      </c>
      <c r="B25" s="31">
        <v>1142121</v>
      </c>
      <c r="C25" s="22"/>
      <c r="D25" s="28"/>
      <c r="E25" s="24"/>
      <c r="F25" s="28"/>
      <c r="G25" s="28" t="s">
        <v>23</v>
      </c>
      <c r="H25" s="28"/>
      <c r="I25" s="70">
        <v>0</v>
      </c>
      <c r="J25" s="78"/>
      <c r="K25" s="78"/>
      <c r="L25" s="78"/>
      <c r="M25" s="78"/>
      <c r="N25" s="78"/>
      <c r="O25" s="78"/>
      <c r="P25" s="78"/>
      <c r="Q25" s="78"/>
    </row>
    <row r="26" spans="1:17" ht="12.75">
      <c r="A26" s="50" t="s">
        <v>17</v>
      </c>
      <c r="B26" s="31">
        <v>1142122</v>
      </c>
      <c r="C26" s="22"/>
      <c r="D26" s="28"/>
      <c r="E26" s="24"/>
      <c r="F26" s="28"/>
      <c r="G26" s="21" t="s">
        <v>8</v>
      </c>
      <c r="H26" s="28"/>
      <c r="I26" s="70">
        <v>0</v>
      </c>
      <c r="J26" s="78"/>
      <c r="K26" s="78"/>
      <c r="L26" s="78"/>
      <c r="M26" s="78"/>
      <c r="N26" s="78"/>
      <c r="O26" s="78"/>
      <c r="P26" s="78"/>
      <c r="Q26" s="78"/>
    </row>
    <row r="27" spans="1:17" ht="12.75">
      <c r="A27" s="51" t="s">
        <v>13</v>
      </c>
      <c r="B27" s="20">
        <v>1142200</v>
      </c>
      <c r="C27" s="17"/>
      <c r="D27" s="18"/>
      <c r="E27" s="18" t="s">
        <v>24</v>
      </c>
      <c r="F27" s="18"/>
      <c r="G27" s="18"/>
      <c r="H27" s="18"/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</row>
    <row r="28" spans="1:17" ht="12.75">
      <c r="A28" s="50"/>
      <c r="B28" s="31">
        <v>1142201</v>
      </c>
      <c r="C28" s="22"/>
      <c r="D28" s="28"/>
      <c r="E28" s="24"/>
      <c r="F28" s="28" t="s">
        <v>25</v>
      </c>
      <c r="G28" s="28"/>
      <c r="H28" s="28"/>
      <c r="I28" s="70">
        <v>0</v>
      </c>
      <c r="J28" s="78"/>
      <c r="K28" s="78"/>
      <c r="L28" s="78"/>
      <c r="M28" s="78"/>
      <c r="N28" s="78"/>
      <c r="O28" s="78"/>
      <c r="P28" s="78"/>
      <c r="Q28" s="78"/>
    </row>
    <row r="29" spans="1:17" ht="12.75">
      <c r="A29" s="32"/>
      <c r="B29" s="33">
        <v>1142202</v>
      </c>
      <c r="C29" s="25"/>
      <c r="D29" s="27"/>
      <c r="E29" s="26"/>
      <c r="F29" s="27" t="s">
        <v>26</v>
      </c>
      <c r="G29" s="27"/>
      <c r="H29" s="27"/>
      <c r="I29" s="71">
        <v>0</v>
      </c>
      <c r="J29" s="81"/>
      <c r="K29" s="81"/>
      <c r="L29" s="81"/>
      <c r="M29" s="81"/>
      <c r="N29" s="81"/>
      <c r="O29" s="81"/>
      <c r="P29" s="81"/>
      <c r="Q29" s="81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N41" sqref="N41"/>
    </sheetView>
  </sheetViews>
  <sheetFormatPr defaultColWidth="9.140625" defaultRowHeight="12.75"/>
  <sheetData>
    <row r="1" spans="1:17" ht="15">
      <c r="A1" s="1" t="s">
        <v>28</v>
      </c>
      <c r="B1" s="2"/>
      <c r="C1" s="3"/>
      <c r="D1" s="3"/>
      <c r="E1" s="3"/>
      <c r="F1" s="3"/>
      <c r="G1" s="3"/>
      <c r="H1" s="4"/>
      <c r="I1" s="5"/>
      <c r="J1" s="56"/>
      <c r="K1" s="5"/>
      <c r="L1" s="57"/>
      <c r="M1" s="57"/>
      <c r="N1" s="38"/>
      <c r="O1" s="38"/>
      <c r="P1" s="38"/>
      <c r="Q1" s="38"/>
    </row>
    <row r="2" spans="1:17" ht="15">
      <c r="A2" s="40" t="s">
        <v>35</v>
      </c>
      <c r="B2" s="7"/>
      <c r="C2" s="8"/>
      <c r="D2" s="8"/>
      <c r="E2" s="8"/>
      <c r="F2" s="8"/>
      <c r="G2" s="8"/>
      <c r="H2" s="9"/>
      <c r="I2" s="10"/>
      <c r="J2" s="56"/>
      <c r="K2" s="56"/>
      <c r="L2" s="57"/>
      <c r="M2" s="57"/>
      <c r="N2" s="41"/>
      <c r="O2" s="41"/>
      <c r="P2" s="41"/>
      <c r="Q2" s="41"/>
    </row>
    <row r="3" spans="1:17" ht="15">
      <c r="A3" s="40" t="s">
        <v>46</v>
      </c>
      <c r="B3" s="7"/>
      <c r="C3" s="8"/>
      <c r="D3" s="8"/>
      <c r="E3" s="8"/>
      <c r="F3" s="8"/>
      <c r="G3" s="8"/>
      <c r="H3" s="9"/>
      <c r="I3" s="10"/>
      <c r="J3" s="56"/>
      <c r="K3" s="56"/>
      <c r="L3" s="57"/>
      <c r="M3" s="57"/>
      <c r="N3" s="41"/>
      <c r="O3" s="41"/>
      <c r="P3" s="41"/>
      <c r="Q3" s="41"/>
    </row>
    <row r="4" spans="1:17" ht="15">
      <c r="A4" s="40" t="s">
        <v>37</v>
      </c>
      <c r="B4" s="7"/>
      <c r="C4" s="8"/>
      <c r="D4" s="8"/>
      <c r="E4" s="8"/>
      <c r="F4" s="8"/>
      <c r="G4" s="8"/>
      <c r="H4" s="9"/>
      <c r="I4" s="10"/>
      <c r="J4" s="56"/>
      <c r="K4" s="56"/>
      <c r="L4" s="57"/>
      <c r="M4" s="57"/>
      <c r="N4" s="41"/>
      <c r="O4" s="41"/>
      <c r="P4" s="41"/>
      <c r="Q4" s="41"/>
    </row>
    <row r="5" spans="1:17" ht="12.75">
      <c r="A5" s="34"/>
      <c r="B5" s="6"/>
      <c r="C5" s="6"/>
      <c r="D5" s="6"/>
      <c r="E5" s="6"/>
      <c r="F5" s="6"/>
      <c r="G5" s="6"/>
      <c r="H5" s="6"/>
      <c r="I5" s="37"/>
      <c r="J5" s="58"/>
      <c r="K5" s="52"/>
      <c r="L5" s="59"/>
      <c r="M5" s="59"/>
      <c r="N5" s="52"/>
      <c r="O5" s="52"/>
      <c r="P5" s="52"/>
      <c r="Q5" s="52"/>
    </row>
    <row r="6" spans="1:17" ht="12.75">
      <c r="A6" s="11"/>
      <c r="B6" s="12"/>
      <c r="C6" s="13"/>
      <c r="D6" s="14"/>
      <c r="E6" s="14"/>
      <c r="F6" s="14"/>
      <c r="G6" s="14"/>
      <c r="H6" s="15"/>
      <c r="I6" s="16" t="s">
        <v>0</v>
      </c>
      <c r="J6" s="42" t="s">
        <v>1</v>
      </c>
      <c r="K6" s="42" t="s">
        <v>2</v>
      </c>
      <c r="L6" s="42" t="s">
        <v>3</v>
      </c>
      <c r="M6" s="42" t="s">
        <v>4</v>
      </c>
      <c r="N6" s="42" t="s">
        <v>5</v>
      </c>
      <c r="O6" s="42" t="s">
        <v>10</v>
      </c>
      <c r="P6" s="42" t="s">
        <v>43</v>
      </c>
      <c r="Q6" s="42" t="s">
        <v>11</v>
      </c>
    </row>
    <row r="7" spans="1:17" ht="12.75">
      <c r="A7" s="49" t="s">
        <v>13</v>
      </c>
      <c r="B7" s="20">
        <v>1140000</v>
      </c>
      <c r="C7" s="29" t="s">
        <v>14</v>
      </c>
      <c r="D7" s="30"/>
      <c r="E7" s="30"/>
      <c r="F7" s="30"/>
      <c r="G7" s="30"/>
      <c r="H7" s="30"/>
      <c r="I7" s="60">
        <v>1087.29675</v>
      </c>
      <c r="J7" s="60">
        <v>1011.2349999999999</v>
      </c>
      <c r="K7" s="60">
        <v>19.491</v>
      </c>
      <c r="L7" s="60">
        <v>15.741</v>
      </c>
      <c r="M7" s="60">
        <v>2.376</v>
      </c>
      <c r="N7" s="60">
        <v>4.339</v>
      </c>
      <c r="O7" s="60">
        <v>26.89</v>
      </c>
      <c r="P7" s="60">
        <v>0.087</v>
      </c>
      <c r="Q7" s="60">
        <v>7.13775</v>
      </c>
    </row>
    <row r="8" spans="1:17" ht="12.75">
      <c r="A8" s="51" t="s">
        <v>15</v>
      </c>
      <c r="B8" s="20">
        <v>1141000</v>
      </c>
      <c r="C8" s="17"/>
      <c r="D8" s="18" t="s">
        <v>16</v>
      </c>
      <c r="E8" s="18"/>
      <c r="F8" s="18"/>
      <c r="G8" s="18"/>
      <c r="H8" s="18"/>
      <c r="I8" s="63">
        <v>1087.29675</v>
      </c>
      <c r="J8" s="63">
        <v>1011.2349999999999</v>
      </c>
      <c r="K8" s="63">
        <v>19.491</v>
      </c>
      <c r="L8" s="63">
        <v>15.741</v>
      </c>
      <c r="M8" s="63">
        <v>2.376</v>
      </c>
      <c r="N8" s="63">
        <v>4.339</v>
      </c>
      <c r="O8" s="63">
        <v>26.89</v>
      </c>
      <c r="P8" s="63">
        <v>0.087</v>
      </c>
      <c r="Q8" s="63">
        <v>7.13775</v>
      </c>
    </row>
    <row r="9" spans="1:17" ht="12.75">
      <c r="A9" s="51" t="s">
        <v>17</v>
      </c>
      <c r="B9" s="20">
        <v>1141100</v>
      </c>
      <c r="C9" s="17"/>
      <c r="D9" s="18"/>
      <c r="E9" s="18" t="s">
        <v>18</v>
      </c>
      <c r="F9" s="18"/>
      <c r="G9" s="18"/>
      <c r="H9" s="18"/>
      <c r="I9" s="63">
        <v>1087.20975</v>
      </c>
      <c r="J9" s="63">
        <v>1011.2349999999999</v>
      </c>
      <c r="K9" s="63">
        <v>19.491</v>
      </c>
      <c r="L9" s="63">
        <v>15.741</v>
      </c>
      <c r="M9" s="63">
        <v>2.376</v>
      </c>
      <c r="N9" s="63">
        <v>4.339</v>
      </c>
      <c r="O9" s="63">
        <v>26.89</v>
      </c>
      <c r="P9" s="63">
        <v>0</v>
      </c>
      <c r="Q9" s="63">
        <v>7.13775</v>
      </c>
    </row>
    <row r="10" spans="1:17" ht="12.75">
      <c r="A10" s="51" t="s">
        <v>19</v>
      </c>
      <c r="B10" s="20">
        <v>1141110</v>
      </c>
      <c r="C10" s="17"/>
      <c r="D10" s="18"/>
      <c r="E10" s="19"/>
      <c r="F10" s="18" t="s">
        <v>20</v>
      </c>
      <c r="G10" s="18"/>
      <c r="H10" s="18"/>
      <c r="I10" s="63">
        <v>1046.443</v>
      </c>
      <c r="J10" s="63">
        <v>1011.2349999999999</v>
      </c>
      <c r="K10" s="63">
        <v>19.491</v>
      </c>
      <c r="L10" s="63">
        <v>15.717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</row>
    <row r="11" spans="1:17" ht="12.75">
      <c r="A11" s="50" t="s">
        <v>6</v>
      </c>
      <c r="B11" s="31">
        <v>1141111</v>
      </c>
      <c r="C11" s="22"/>
      <c r="D11" s="28"/>
      <c r="E11" s="24"/>
      <c r="F11" s="28"/>
      <c r="G11" s="28" t="s">
        <v>21</v>
      </c>
      <c r="H11" s="28"/>
      <c r="I11" s="66">
        <v>336.207</v>
      </c>
      <c r="J11" s="78">
        <v>319.757</v>
      </c>
      <c r="K11" s="79">
        <v>5.099</v>
      </c>
      <c r="L11" s="79">
        <v>11.351</v>
      </c>
      <c r="M11" s="79"/>
      <c r="N11" s="78"/>
      <c r="O11" s="78"/>
      <c r="P11" s="78"/>
      <c r="Q11" s="79"/>
    </row>
    <row r="12" spans="1:17" ht="12.75">
      <c r="A12" s="50" t="s">
        <v>19</v>
      </c>
      <c r="B12" s="31">
        <v>1141112</v>
      </c>
      <c r="C12" s="22"/>
      <c r="D12" s="28"/>
      <c r="E12" s="24"/>
      <c r="F12" s="28"/>
      <c r="G12" s="21" t="s">
        <v>7</v>
      </c>
      <c r="H12" s="28"/>
      <c r="I12" s="66">
        <v>710.236</v>
      </c>
      <c r="J12" s="78">
        <v>691.478</v>
      </c>
      <c r="K12" s="79">
        <v>14.392</v>
      </c>
      <c r="L12" s="79">
        <v>4.366</v>
      </c>
      <c r="M12" s="79"/>
      <c r="N12" s="78"/>
      <c r="O12" s="78"/>
      <c r="P12" s="78"/>
      <c r="Q12" s="79"/>
    </row>
    <row r="13" spans="1:17" ht="12.75">
      <c r="A13" s="51" t="s">
        <v>9</v>
      </c>
      <c r="B13" s="20">
        <v>1141120</v>
      </c>
      <c r="C13" s="17"/>
      <c r="D13" s="18"/>
      <c r="E13" s="19"/>
      <c r="F13" s="18" t="s">
        <v>22</v>
      </c>
      <c r="G13" s="18"/>
      <c r="H13" s="18"/>
      <c r="I13" s="63">
        <v>40.76675</v>
      </c>
      <c r="J13" s="63">
        <v>0</v>
      </c>
      <c r="K13" s="63">
        <v>0</v>
      </c>
      <c r="L13" s="63">
        <v>0.024</v>
      </c>
      <c r="M13" s="63">
        <v>2.376</v>
      </c>
      <c r="N13" s="63">
        <v>4.339</v>
      </c>
      <c r="O13" s="63">
        <v>26.89</v>
      </c>
      <c r="P13" s="63">
        <v>0</v>
      </c>
      <c r="Q13" s="63">
        <v>7.13775</v>
      </c>
    </row>
    <row r="14" spans="1:17" ht="12.75">
      <c r="A14" s="50" t="s">
        <v>17</v>
      </c>
      <c r="B14" s="31">
        <v>1141121</v>
      </c>
      <c r="C14" s="22"/>
      <c r="D14" s="28"/>
      <c r="E14" s="24"/>
      <c r="F14" s="28"/>
      <c r="G14" s="28" t="s">
        <v>23</v>
      </c>
      <c r="H14" s="28"/>
      <c r="I14" s="66">
        <v>9.537749999999999</v>
      </c>
      <c r="J14" s="78"/>
      <c r="K14" s="79"/>
      <c r="L14" s="79">
        <v>0.024</v>
      </c>
      <c r="M14" s="79">
        <v>2.376</v>
      </c>
      <c r="N14" s="78"/>
      <c r="O14" s="78"/>
      <c r="P14" s="78"/>
      <c r="Q14" s="80">
        <v>7.13775</v>
      </c>
    </row>
    <row r="15" spans="1:17" ht="12.75">
      <c r="A15" s="50" t="s">
        <v>13</v>
      </c>
      <c r="B15" s="31">
        <v>1141122</v>
      </c>
      <c r="C15" s="22"/>
      <c r="D15" s="28"/>
      <c r="E15" s="24"/>
      <c r="F15" s="28"/>
      <c r="G15" s="21" t="s">
        <v>8</v>
      </c>
      <c r="H15" s="28"/>
      <c r="I15" s="66">
        <v>31.229</v>
      </c>
      <c r="J15" s="78"/>
      <c r="K15" s="79"/>
      <c r="L15" s="79"/>
      <c r="M15" s="79"/>
      <c r="N15" s="80">
        <v>4.339</v>
      </c>
      <c r="O15" s="80">
        <v>26.89</v>
      </c>
      <c r="P15" s="80"/>
      <c r="Q15" s="79"/>
    </row>
    <row r="16" spans="1:17" ht="12.75">
      <c r="A16" s="51"/>
      <c r="B16" s="20">
        <v>1141200</v>
      </c>
      <c r="C16" s="17"/>
      <c r="D16" s="18"/>
      <c r="E16" s="18" t="s">
        <v>24</v>
      </c>
      <c r="F16" s="18"/>
      <c r="G16" s="18"/>
      <c r="H16" s="18"/>
      <c r="I16" s="63">
        <v>0.087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0.087</v>
      </c>
      <c r="Q16" s="63">
        <v>0</v>
      </c>
    </row>
    <row r="17" spans="1:17" ht="12.75">
      <c r="A17" s="50"/>
      <c r="B17" s="31">
        <v>1141201</v>
      </c>
      <c r="C17" s="22"/>
      <c r="D17" s="28"/>
      <c r="E17" s="24"/>
      <c r="F17" s="28" t="s">
        <v>25</v>
      </c>
      <c r="G17" s="23"/>
      <c r="H17" s="28"/>
      <c r="I17" s="70">
        <v>0.087</v>
      </c>
      <c r="J17" s="78"/>
      <c r="K17" s="78"/>
      <c r="L17" s="78"/>
      <c r="M17" s="78"/>
      <c r="N17" s="78"/>
      <c r="O17" s="78"/>
      <c r="P17" s="78">
        <v>0.087</v>
      </c>
      <c r="Q17" s="78"/>
    </row>
    <row r="18" spans="1:17" ht="12.75">
      <c r="A18" s="50"/>
      <c r="B18" s="31">
        <v>1141202</v>
      </c>
      <c r="C18" s="22"/>
      <c r="D18" s="28"/>
      <c r="E18" s="24"/>
      <c r="F18" s="28" t="s">
        <v>26</v>
      </c>
      <c r="G18" s="23"/>
      <c r="H18" s="28"/>
      <c r="I18" s="70">
        <v>0</v>
      </c>
      <c r="J18" s="78"/>
      <c r="K18" s="78"/>
      <c r="L18" s="78"/>
      <c r="M18" s="78"/>
      <c r="N18" s="78"/>
      <c r="O18" s="78"/>
      <c r="P18" s="78"/>
      <c r="Q18" s="78"/>
    </row>
    <row r="19" spans="1:17" ht="12.75">
      <c r="A19" s="51" t="s">
        <v>13</v>
      </c>
      <c r="B19" s="20">
        <v>1142000</v>
      </c>
      <c r="C19" s="17"/>
      <c r="D19" s="18" t="s">
        <v>27</v>
      </c>
      <c r="E19" s="18"/>
      <c r="F19" s="18"/>
      <c r="G19" s="18"/>
      <c r="H19" s="18"/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</row>
    <row r="20" spans="1:17" ht="12.75">
      <c r="A20" s="51" t="s">
        <v>15</v>
      </c>
      <c r="B20" s="20">
        <v>1142100</v>
      </c>
      <c r="C20" s="17"/>
      <c r="D20" s="18"/>
      <c r="E20" s="18" t="s">
        <v>18</v>
      </c>
      <c r="F20" s="18"/>
      <c r="G20" s="18"/>
      <c r="H20" s="18"/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</row>
    <row r="21" spans="1:17" ht="12.75">
      <c r="A21" s="51" t="s">
        <v>17</v>
      </c>
      <c r="B21" s="20">
        <v>1142110</v>
      </c>
      <c r="C21" s="17"/>
      <c r="D21" s="18"/>
      <c r="E21" s="19"/>
      <c r="F21" s="18" t="s">
        <v>20</v>
      </c>
      <c r="G21" s="18"/>
      <c r="H21" s="18"/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</row>
    <row r="22" spans="1:17" ht="12.75">
      <c r="A22" s="50" t="s">
        <v>19</v>
      </c>
      <c r="B22" s="31">
        <v>1142111</v>
      </c>
      <c r="C22" s="22"/>
      <c r="D22" s="28"/>
      <c r="E22" s="24"/>
      <c r="F22" s="28"/>
      <c r="G22" s="28" t="s">
        <v>21</v>
      </c>
      <c r="H22" s="28"/>
      <c r="I22" s="70">
        <v>0</v>
      </c>
      <c r="J22" s="78"/>
      <c r="K22" s="78"/>
      <c r="L22" s="78"/>
      <c r="M22" s="78"/>
      <c r="N22" s="78"/>
      <c r="O22" s="78"/>
      <c r="P22" s="78"/>
      <c r="Q22" s="78"/>
    </row>
    <row r="23" spans="1:17" ht="12.75">
      <c r="A23" s="50" t="s">
        <v>6</v>
      </c>
      <c r="B23" s="31">
        <v>1142112</v>
      </c>
      <c r="C23" s="22"/>
      <c r="D23" s="28"/>
      <c r="E23" s="24"/>
      <c r="F23" s="28"/>
      <c r="G23" s="21" t="s">
        <v>7</v>
      </c>
      <c r="H23" s="28"/>
      <c r="I23" s="70">
        <v>0</v>
      </c>
      <c r="J23" s="78"/>
      <c r="K23" s="78"/>
      <c r="L23" s="78"/>
      <c r="M23" s="78"/>
      <c r="N23" s="78"/>
      <c r="O23" s="78"/>
      <c r="P23" s="78"/>
      <c r="Q23" s="78"/>
    </row>
    <row r="24" spans="1:17" ht="12.75">
      <c r="A24" s="51" t="s">
        <v>19</v>
      </c>
      <c r="B24" s="20">
        <v>1142120</v>
      </c>
      <c r="C24" s="17"/>
      <c r="D24" s="18"/>
      <c r="E24" s="19"/>
      <c r="F24" s="18" t="s">
        <v>22</v>
      </c>
      <c r="G24" s="18"/>
      <c r="H24" s="18"/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</row>
    <row r="25" spans="1:17" ht="12.75">
      <c r="A25" s="50" t="s">
        <v>9</v>
      </c>
      <c r="B25" s="31">
        <v>1142121</v>
      </c>
      <c r="C25" s="22"/>
      <c r="D25" s="28"/>
      <c r="E25" s="24"/>
      <c r="F25" s="28"/>
      <c r="G25" s="28" t="s">
        <v>23</v>
      </c>
      <c r="H25" s="28"/>
      <c r="I25" s="70">
        <v>0</v>
      </c>
      <c r="J25" s="78"/>
      <c r="K25" s="78"/>
      <c r="L25" s="78"/>
      <c r="M25" s="78"/>
      <c r="N25" s="78"/>
      <c r="O25" s="78"/>
      <c r="P25" s="78"/>
      <c r="Q25" s="78"/>
    </row>
    <row r="26" spans="1:17" ht="12.75">
      <c r="A26" s="50" t="s">
        <v>17</v>
      </c>
      <c r="B26" s="31">
        <v>1142122</v>
      </c>
      <c r="C26" s="22"/>
      <c r="D26" s="28"/>
      <c r="E26" s="24"/>
      <c r="F26" s="28"/>
      <c r="G26" s="21" t="s">
        <v>8</v>
      </c>
      <c r="H26" s="28"/>
      <c r="I26" s="70">
        <v>0</v>
      </c>
      <c r="J26" s="78"/>
      <c r="K26" s="78"/>
      <c r="L26" s="78"/>
      <c r="M26" s="78"/>
      <c r="N26" s="78"/>
      <c r="O26" s="78"/>
      <c r="P26" s="78"/>
      <c r="Q26" s="78"/>
    </row>
    <row r="27" spans="1:17" ht="12.75">
      <c r="A27" s="51" t="s">
        <v>13</v>
      </c>
      <c r="B27" s="20">
        <v>1142200</v>
      </c>
      <c r="C27" s="17"/>
      <c r="D27" s="18"/>
      <c r="E27" s="18" t="s">
        <v>24</v>
      </c>
      <c r="F27" s="18"/>
      <c r="G27" s="18"/>
      <c r="H27" s="18"/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</row>
    <row r="28" spans="1:17" ht="12.75">
      <c r="A28" s="50"/>
      <c r="B28" s="31">
        <v>1142201</v>
      </c>
      <c r="C28" s="22"/>
      <c r="D28" s="28"/>
      <c r="E28" s="24"/>
      <c r="F28" s="28" t="s">
        <v>25</v>
      </c>
      <c r="G28" s="28"/>
      <c r="H28" s="28"/>
      <c r="I28" s="70">
        <v>0</v>
      </c>
      <c r="J28" s="78"/>
      <c r="K28" s="78"/>
      <c r="L28" s="78"/>
      <c r="M28" s="78"/>
      <c r="N28" s="78"/>
      <c r="O28" s="78"/>
      <c r="P28" s="78"/>
      <c r="Q28" s="78"/>
    </row>
    <row r="29" spans="1:17" ht="12.75">
      <c r="A29" s="32"/>
      <c r="B29" s="33">
        <v>1142202</v>
      </c>
      <c r="C29" s="25"/>
      <c r="D29" s="27"/>
      <c r="E29" s="26"/>
      <c r="F29" s="27" t="s">
        <v>26</v>
      </c>
      <c r="G29" s="27"/>
      <c r="H29" s="27"/>
      <c r="I29" s="71">
        <v>0</v>
      </c>
      <c r="J29" s="81"/>
      <c r="K29" s="81"/>
      <c r="L29" s="81"/>
      <c r="M29" s="81"/>
      <c r="N29" s="81"/>
      <c r="O29" s="81"/>
      <c r="P29" s="81"/>
      <c r="Q29" s="81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Q37" sqref="Q37"/>
    </sheetView>
  </sheetViews>
  <sheetFormatPr defaultColWidth="9.140625" defaultRowHeight="12.75"/>
  <sheetData>
    <row r="1" spans="1:17" ht="15">
      <c r="A1" s="1" t="s">
        <v>28</v>
      </c>
      <c r="B1" s="2"/>
      <c r="C1" s="3"/>
      <c r="D1" s="3"/>
      <c r="E1" s="3"/>
      <c r="F1" s="3"/>
      <c r="G1" s="3"/>
      <c r="H1" s="4"/>
      <c r="I1" s="5"/>
      <c r="J1" s="56"/>
      <c r="K1" s="5"/>
      <c r="L1" s="57"/>
      <c r="M1" s="57"/>
      <c r="N1" s="38"/>
      <c r="O1" s="38"/>
      <c r="P1" s="38"/>
      <c r="Q1" s="38"/>
    </row>
    <row r="2" spans="1:17" ht="15">
      <c r="A2" s="40" t="s">
        <v>35</v>
      </c>
      <c r="B2" s="7"/>
      <c r="C2" s="8"/>
      <c r="D2" s="8"/>
      <c r="E2" s="8"/>
      <c r="F2" s="8"/>
      <c r="G2" s="8"/>
      <c r="H2" s="9"/>
      <c r="I2" s="10"/>
      <c r="J2" s="56"/>
      <c r="K2" s="56"/>
      <c r="L2" s="57"/>
      <c r="M2" s="57"/>
      <c r="N2" s="41"/>
      <c r="O2" s="41"/>
      <c r="P2" s="41"/>
      <c r="Q2" s="41"/>
    </row>
    <row r="3" spans="1:17" ht="15">
      <c r="A3" s="40" t="s">
        <v>47</v>
      </c>
      <c r="B3" s="7"/>
      <c r="C3" s="8"/>
      <c r="D3" s="8"/>
      <c r="E3" s="8"/>
      <c r="F3" s="8"/>
      <c r="G3" s="8"/>
      <c r="H3" s="9"/>
      <c r="I3" s="10"/>
      <c r="J3" s="56"/>
      <c r="K3" s="56"/>
      <c r="L3" s="57"/>
      <c r="M3" s="57"/>
      <c r="N3" s="41"/>
      <c r="O3" s="41"/>
      <c r="P3" s="41"/>
      <c r="Q3" s="41"/>
    </row>
    <row r="4" spans="1:17" ht="15">
      <c r="A4" s="40" t="s">
        <v>37</v>
      </c>
      <c r="B4" s="7"/>
      <c r="C4" s="8"/>
      <c r="D4" s="8"/>
      <c r="E4" s="8"/>
      <c r="F4" s="8"/>
      <c r="G4" s="8"/>
      <c r="H4" s="9"/>
      <c r="I4" s="10"/>
      <c r="J4" s="56"/>
      <c r="K4" s="56"/>
      <c r="L4" s="57"/>
      <c r="M4" s="57"/>
      <c r="N4" s="41"/>
      <c r="O4" s="41"/>
      <c r="P4" s="41"/>
      <c r="Q4" s="41"/>
    </row>
    <row r="5" spans="1:17" ht="12.75">
      <c r="A5" s="34"/>
      <c r="B5" s="6"/>
      <c r="C5" s="6"/>
      <c r="D5" s="6"/>
      <c r="E5" s="6"/>
      <c r="F5" s="6"/>
      <c r="G5" s="6"/>
      <c r="H5" s="6"/>
      <c r="I5" s="37"/>
      <c r="J5" s="58"/>
      <c r="K5" s="52"/>
      <c r="L5" s="59"/>
      <c r="M5" s="59"/>
      <c r="N5" s="52"/>
      <c r="O5" s="52"/>
      <c r="P5" s="52"/>
      <c r="Q5" s="52"/>
    </row>
    <row r="6" spans="1:17" ht="12.75">
      <c r="A6" s="11"/>
      <c r="B6" s="12"/>
      <c r="C6" s="13"/>
      <c r="D6" s="14"/>
      <c r="E6" s="14"/>
      <c r="F6" s="14"/>
      <c r="G6" s="14"/>
      <c r="H6" s="15"/>
      <c r="I6" s="16" t="s">
        <v>0</v>
      </c>
      <c r="J6" s="42" t="s">
        <v>1</v>
      </c>
      <c r="K6" s="42" t="s">
        <v>2</v>
      </c>
      <c r="L6" s="42" t="s">
        <v>3</v>
      </c>
      <c r="M6" s="42" t="s">
        <v>4</v>
      </c>
      <c r="N6" s="42" t="s">
        <v>5</v>
      </c>
      <c r="O6" s="42" t="s">
        <v>10</v>
      </c>
      <c r="P6" s="42" t="s">
        <v>43</v>
      </c>
      <c r="Q6" s="42" t="s">
        <v>11</v>
      </c>
    </row>
    <row r="7" spans="1:17" ht="12.75">
      <c r="A7" s="49" t="s">
        <v>13</v>
      </c>
      <c r="B7" s="20">
        <v>1140000</v>
      </c>
      <c r="C7" s="29" t="s">
        <v>14</v>
      </c>
      <c r="D7" s="30"/>
      <c r="E7" s="30"/>
      <c r="F7" s="30"/>
      <c r="G7" s="30"/>
      <c r="H7" s="30"/>
      <c r="I7" s="60">
        <v>1253.1</v>
      </c>
      <c r="J7" s="60">
        <v>1150.764</v>
      </c>
      <c r="K7" s="60">
        <v>18.439999999999998</v>
      </c>
      <c r="L7" s="60">
        <v>17.113</v>
      </c>
      <c r="M7" s="60">
        <v>4.045</v>
      </c>
      <c r="N7" s="60">
        <v>7.128</v>
      </c>
      <c r="O7" s="60">
        <v>48.648</v>
      </c>
      <c r="P7" s="60">
        <v>0.067</v>
      </c>
      <c r="Q7" s="60">
        <v>6.895</v>
      </c>
    </row>
    <row r="8" spans="1:17" ht="12.75">
      <c r="A8" s="51" t="s">
        <v>15</v>
      </c>
      <c r="B8" s="20">
        <v>1141000</v>
      </c>
      <c r="C8" s="17"/>
      <c r="D8" s="18" t="s">
        <v>16</v>
      </c>
      <c r="E8" s="18"/>
      <c r="F8" s="18"/>
      <c r="G8" s="18"/>
      <c r="H8" s="18"/>
      <c r="I8" s="63">
        <v>1253.1</v>
      </c>
      <c r="J8" s="63">
        <v>1150.764</v>
      </c>
      <c r="K8" s="63">
        <v>18.439999999999998</v>
      </c>
      <c r="L8" s="63">
        <v>17.113</v>
      </c>
      <c r="M8" s="63">
        <v>4.045</v>
      </c>
      <c r="N8" s="63">
        <v>7.128</v>
      </c>
      <c r="O8" s="63">
        <v>48.648</v>
      </c>
      <c r="P8" s="63">
        <v>0.067</v>
      </c>
      <c r="Q8" s="63">
        <v>6.895</v>
      </c>
    </row>
    <row r="9" spans="1:17" ht="12.75">
      <c r="A9" s="51" t="s">
        <v>17</v>
      </c>
      <c r="B9" s="20">
        <v>1141100</v>
      </c>
      <c r="C9" s="17"/>
      <c r="D9" s="18"/>
      <c r="E9" s="18" t="s">
        <v>18</v>
      </c>
      <c r="F9" s="18"/>
      <c r="G9" s="18"/>
      <c r="H9" s="18"/>
      <c r="I9" s="63">
        <v>1253.033</v>
      </c>
      <c r="J9" s="63">
        <v>1150.764</v>
      </c>
      <c r="K9" s="63">
        <v>18.439999999999998</v>
      </c>
      <c r="L9" s="63">
        <v>17.113</v>
      </c>
      <c r="M9" s="63">
        <v>4.045</v>
      </c>
      <c r="N9" s="63">
        <v>7.128</v>
      </c>
      <c r="O9" s="63">
        <v>48.648</v>
      </c>
      <c r="P9" s="63">
        <v>0</v>
      </c>
      <c r="Q9" s="63">
        <v>6.895</v>
      </c>
    </row>
    <row r="10" spans="1:17" ht="12.75">
      <c r="A10" s="51" t="s">
        <v>19</v>
      </c>
      <c r="B10" s="20">
        <v>1141110</v>
      </c>
      <c r="C10" s="17"/>
      <c r="D10" s="18"/>
      <c r="E10" s="19"/>
      <c r="F10" s="18" t="s">
        <v>20</v>
      </c>
      <c r="G10" s="18"/>
      <c r="H10" s="18"/>
      <c r="I10" s="63">
        <v>1186.289</v>
      </c>
      <c r="J10" s="63">
        <v>1150.764</v>
      </c>
      <c r="K10" s="63">
        <v>18.439999999999998</v>
      </c>
      <c r="L10" s="63">
        <v>17.085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</row>
    <row r="11" spans="1:17" ht="12.75">
      <c r="A11" s="50" t="s">
        <v>6</v>
      </c>
      <c r="B11" s="31">
        <v>1141111</v>
      </c>
      <c r="C11" s="22"/>
      <c r="D11" s="28"/>
      <c r="E11" s="24"/>
      <c r="F11" s="28"/>
      <c r="G11" s="28" t="s">
        <v>21</v>
      </c>
      <c r="H11" s="28"/>
      <c r="I11" s="66">
        <v>388.812</v>
      </c>
      <c r="J11" s="78">
        <v>371.858</v>
      </c>
      <c r="K11" s="79">
        <v>5</v>
      </c>
      <c r="L11" s="79">
        <v>11.954</v>
      </c>
      <c r="M11" s="79"/>
      <c r="N11" s="78"/>
      <c r="O11" s="78"/>
      <c r="P11" s="78"/>
      <c r="Q11" s="79"/>
    </row>
    <row r="12" spans="1:17" ht="12.75">
      <c r="A12" s="50" t="s">
        <v>19</v>
      </c>
      <c r="B12" s="31">
        <v>1141112</v>
      </c>
      <c r="C12" s="22"/>
      <c r="D12" s="28"/>
      <c r="E12" s="24"/>
      <c r="F12" s="28"/>
      <c r="G12" s="21" t="s">
        <v>7</v>
      </c>
      <c r="H12" s="28"/>
      <c r="I12" s="66">
        <v>797.477</v>
      </c>
      <c r="J12" s="78">
        <v>778.906</v>
      </c>
      <c r="K12" s="79">
        <v>13.44</v>
      </c>
      <c r="L12" s="79">
        <v>5.131</v>
      </c>
      <c r="M12" s="79"/>
      <c r="N12" s="78"/>
      <c r="O12" s="78"/>
      <c r="P12" s="78"/>
      <c r="Q12" s="79"/>
    </row>
    <row r="13" spans="1:17" ht="12.75">
      <c r="A13" s="51" t="s">
        <v>9</v>
      </c>
      <c r="B13" s="20">
        <v>1141120</v>
      </c>
      <c r="C13" s="17"/>
      <c r="D13" s="18"/>
      <c r="E13" s="19"/>
      <c r="F13" s="18" t="s">
        <v>22</v>
      </c>
      <c r="G13" s="18"/>
      <c r="H13" s="18"/>
      <c r="I13" s="63">
        <v>66.744</v>
      </c>
      <c r="J13" s="63">
        <v>0</v>
      </c>
      <c r="K13" s="63">
        <v>0</v>
      </c>
      <c r="L13" s="63">
        <v>0.028</v>
      </c>
      <c r="M13" s="63">
        <v>4.045</v>
      </c>
      <c r="N13" s="63">
        <v>7.128</v>
      </c>
      <c r="O13" s="63">
        <v>48.648</v>
      </c>
      <c r="P13" s="63">
        <v>0</v>
      </c>
      <c r="Q13" s="63">
        <v>6.895</v>
      </c>
    </row>
    <row r="14" spans="1:17" ht="12.75">
      <c r="A14" s="50" t="s">
        <v>17</v>
      </c>
      <c r="B14" s="31">
        <v>1141121</v>
      </c>
      <c r="C14" s="22"/>
      <c r="D14" s="28"/>
      <c r="E14" s="24"/>
      <c r="F14" s="28"/>
      <c r="G14" s="28" t="s">
        <v>23</v>
      </c>
      <c r="H14" s="28"/>
      <c r="I14" s="66">
        <v>10.968</v>
      </c>
      <c r="J14" s="78"/>
      <c r="K14" s="79"/>
      <c r="L14" s="79">
        <v>0.028</v>
      </c>
      <c r="M14" s="79">
        <v>4.045</v>
      </c>
      <c r="N14" s="78"/>
      <c r="O14" s="78"/>
      <c r="P14" s="78"/>
      <c r="Q14" s="80">
        <v>6.895</v>
      </c>
    </row>
    <row r="15" spans="1:17" ht="12.75">
      <c r="A15" s="50" t="s">
        <v>13</v>
      </c>
      <c r="B15" s="31">
        <v>1141122</v>
      </c>
      <c r="C15" s="22"/>
      <c r="D15" s="28"/>
      <c r="E15" s="24"/>
      <c r="F15" s="28"/>
      <c r="G15" s="21" t="s">
        <v>8</v>
      </c>
      <c r="H15" s="28"/>
      <c r="I15" s="66">
        <v>55.776</v>
      </c>
      <c r="J15" s="78"/>
      <c r="K15" s="79"/>
      <c r="L15" s="79"/>
      <c r="M15" s="79"/>
      <c r="N15" s="80">
        <v>7.128</v>
      </c>
      <c r="O15" s="80">
        <v>48.648</v>
      </c>
      <c r="P15" s="80"/>
      <c r="Q15" s="79"/>
    </row>
    <row r="16" spans="1:17" ht="12.75">
      <c r="A16" s="51"/>
      <c r="B16" s="20">
        <v>1141200</v>
      </c>
      <c r="C16" s="17"/>
      <c r="D16" s="18"/>
      <c r="E16" s="18" t="s">
        <v>24</v>
      </c>
      <c r="F16" s="18"/>
      <c r="G16" s="18"/>
      <c r="H16" s="18"/>
      <c r="I16" s="63">
        <v>0.067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0.067</v>
      </c>
      <c r="Q16" s="63">
        <v>0</v>
      </c>
    </row>
    <row r="17" spans="1:17" ht="12.75">
      <c r="A17" s="50"/>
      <c r="B17" s="31">
        <v>1141201</v>
      </c>
      <c r="C17" s="22"/>
      <c r="D17" s="28"/>
      <c r="E17" s="24"/>
      <c r="F17" s="28" t="s">
        <v>25</v>
      </c>
      <c r="G17" s="23"/>
      <c r="H17" s="28"/>
      <c r="I17" s="70">
        <v>0.067</v>
      </c>
      <c r="J17" s="78"/>
      <c r="K17" s="78"/>
      <c r="L17" s="78"/>
      <c r="M17" s="78"/>
      <c r="N17" s="78"/>
      <c r="O17" s="78"/>
      <c r="P17" s="78">
        <v>0.067</v>
      </c>
      <c r="Q17" s="78"/>
    </row>
    <row r="18" spans="1:17" ht="12.75">
      <c r="A18" s="50"/>
      <c r="B18" s="31">
        <v>1141202</v>
      </c>
      <c r="C18" s="22"/>
      <c r="D18" s="28"/>
      <c r="E18" s="24"/>
      <c r="F18" s="28" t="s">
        <v>26</v>
      </c>
      <c r="G18" s="23"/>
      <c r="H18" s="28"/>
      <c r="I18" s="70">
        <v>0</v>
      </c>
      <c r="J18" s="78"/>
      <c r="K18" s="78"/>
      <c r="L18" s="78"/>
      <c r="M18" s="78"/>
      <c r="N18" s="78"/>
      <c r="O18" s="78"/>
      <c r="P18" s="78"/>
      <c r="Q18" s="78"/>
    </row>
    <row r="19" spans="1:17" ht="12.75">
      <c r="A19" s="51" t="s">
        <v>13</v>
      </c>
      <c r="B19" s="20">
        <v>1142000</v>
      </c>
      <c r="C19" s="17"/>
      <c r="D19" s="18" t="s">
        <v>27</v>
      </c>
      <c r="E19" s="18"/>
      <c r="F19" s="18"/>
      <c r="G19" s="18"/>
      <c r="H19" s="18"/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</row>
    <row r="20" spans="1:17" ht="12.75">
      <c r="A20" s="51" t="s">
        <v>15</v>
      </c>
      <c r="B20" s="20">
        <v>1142100</v>
      </c>
      <c r="C20" s="17"/>
      <c r="D20" s="18"/>
      <c r="E20" s="18" t="s">
        <v>18</v>
      </c>
      <c r="F20" s="18"/>
      <c r="G20" s="18"/>
      <c r="H20" s="18"/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</row>
    <row r="21" spans="1:17" ht="12.75">
      <c r="A21" s="51" t="s">
        <v>17</v>
      </c>
      <c r="B21" s="20">
        <v>1142110</v>
      </c>
      <c r="C21" s="17"/>
      <c r="D21" s="18"/>
      <c r="E21" s="19"/>
      <c r="F21" s="18" t="s">
        <v>20</v>
      </c>
      <c r="G21" s="18"/>
      <c r="H21" s="18"/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</row>
    <row r="22" spans="1:17" ht="12.75">
      <c r="A22" s="50" t="s">
        <v>19</v>
      </c>
      <c r="B22" s="31">
        <v>1142111</v>
      </c>
      <c r="C22" s="22"/>
      <c r="D22" s="28"/>
      <c r="E22" s="24"/>
      <c r="F22" s="28"/>
      <c r="G22" s="28" t="s">
        <v>21</v>
      </c>
      <c r="H22" s="28"/>
      <c r="I22" s="70">
        <v>0</v>
      </c>
      <c r="J22" s="78"/>
      <c r="K22" s="78"/>
      <c r="L22" s="78"/>
      <c r="M22" s="78"/>
      <c r="N22" s="78"/>
      <c r="O22" s="78"/>
      <c r="P22" s="78"/>
      <c r="Q22" s="78"/>
    </row>
    <row r="23" spans="1:17" ht="12.75">
      <c r="A23" s="50" t="s">
        <v>6</v>
      </c>
      <c r="B23" s="31">
        <v>1142112</v>
      </c>
      <c r="C23" s="22"/>
      <c r="D23" s="28"/>
      <c r="E23" s="24"/>
      <c r="F23" s="28"/>
      <c r="G23" s="21" t="s">
        <v>7</v>
      </c>
      <c r="H23" s="28"/>
      <c r="I23" s="70">
        <v>0</v>
      </c>
      <c r="J23" s="78"/>
      <c r="K23" s="78"/>
      <c r="L23" s="78"/>
      <c r="M23" s="78"/>
      <c r="N23" s="78"/>
      <c r="O23" s="78"/>
      <c r="P23" s="78"/>
      <c r="Q23" s="78"/>
    </row>
    <row r="24" spans="1:17" ht="12.75">
      <c r="A24" s="51" t="s">
        <v>19</v>
      </c>
      <c r="B24" s="20">
        <v>1142120</v>
      </c>
      <c r="C24" s="17"/>
      <c r="D24" s="18"/>
      <c r="E24" s="19"/>
      <c r="F24" s="18" t="s">
        <v>22</v>
      </c>
      <c r="G24" s="18"/>
      <c r="H24" s="18"/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</row>
    <row r="25" spans="1:17" ht="12.75">
      <c r="A25" s="50" t="s">
        <v>9</v>
      </c>
      <c r="B25" s="31">
        <v>1142121</v>
      </c>
      <c r="C25" s="22"/>
      <c r="D25" s="28"/>
      <c r="E25" s="24"/>
      <c r="F25" s="28"/>
      <c r="G25" s="28" t="s">
        <v>23</v>
      </c>
      <c r="H25" s="28"/>
      <c r="I25" s="70">
        <v>0</v>
      </c>
      <c r="J25" s="78"/>
      <c r="K25" s="78"/>
      <c r="L25" s="78"/>
      <c r="M25" s="78"/>
      <c r="N25" s="78"/>
      <c r="O25" s="78"/>
      <c r="P25" s="78"/>
      <c r="Q25" s="78"/>
    </row>
    <row r="26" spans="1:17" ht="12.75">
      <c r="A26" s="50" t="s">
        <v>17</v>
      </c>
      <c r="B26" s="31">
        <v>1142122</v>
      </c>
      <c r="C26" s="22"/>
      <c r="D26" s="28"/>
      <c r="E26" s="24"/>
      <c r="F26" s="28"/>
      <c r="G26" s="21" t="s">
        <v>8</v>
      </c>
      <c r="H26" s="28"/>
      <c r="I26" s="70">
        <v>0</v>
      </c>
      <c r="J26" s="78"/>
      <c r="K26" s="78"/>
      <c r="L26" s="78"/>
      <c r="M26" s="78"/>
      <c r="N26" s="78"/>
      <c r="O26" s="78"/>
      <c r="P26" s="78"/>
      <c r="Q26" s="78"/>
    </row>
    <row r="27" spans="1:17" ht="12.75">
      <c r="A27" s="51" t="s">
        <v>13</v>
      </c>
      <c r="B27" s="20">
        <v>1142200</v>
      </c>
      <c r="C27" s="17"/>
      <c r="D27" s="18"/>
      <c r="E27" s="18" t="s">
        <v>24</v>
      </c>
      <c r="F27" s="18"/>
      <c r="G27" s="18"/>
      <c r="H27" s="18"/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</row>
    <row r="28" spans="1:17" ht="12.75">
      <c r="A28" s="50"/>
      <c r="B28" s="31">
        <v>1142201</v>
      </c>
      <c r="C28" s="22"/>
      <c r="D28" s="28"/>
      <c r="E28" s="24"/>
      <c r="F28" s="28" t="s">
        <v>25</v>
      </c>
      <c r="G28" s="28"/>
      <c r="H28" s="28"/>
      <c r="I28" s="70">
        <v>0</v>
      </c>
      <c r="J28" s="78"/>
      <c r="K28" s="78"/>
      <c r="L28" s="78"/>
      <c r="M28" s="78"/>
      <c r="N28" s="78"/>
      <c r="O28" s="78"/>
      <c r="P28" s="78"/>
      <c r="Q28" s="78"/>
    </row>
    <row r="29" spans="1:17" ht="12.75">
      <c r="A29" s="32"/>
      <c r="B29" s="33">
        <v>1142202</v>
      </c>
      <c r="C29" s="25"/>
      <c r="D29" s="27"/>
      <c r="E29" s="26"/>
      <c r="F29" s="27" t="s">
        <v>26</v>
      </c>
      <c r="G29" s="27"/>
      <c r="H29" s="27"/>
      <c r="I29" s="71">
        <v>0</v>
      </c>
      <c r="J29" s="81"/>
      <c r="K29" s="81"/>
      <c r="L29" s="81"/>
      <c r="M29" s="81"/>
      <c r="N29" s="81"/>
      <c r="O29" s="81"/>
      <c r="P29" s="81"/>
      <c r="Q29" s="8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zoomScale="75" zoomScaleNormal="75" zoomScalePageLayoutView="0" workbookViewId="0" topLeftCell="A1">
      <selection activeCell="H32" sqref="H32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3" width="4.140625" style="6" customWidth="1"/>
    <col min="4" max="4" width="4.421875" style="6" customWidth="1"/>
    <col min="5" max="5" width="4.28125" style="6" customWidth="1"/>
    <col min="6" max="6" width="3.8515625" style="6" customWidth="1"/>
    <col min="7" max="7" width="14.8515625" style="6" customWidth="1"/>
    <col min="8" max="8" width="21.8515625" style="6" customWidth="1"/>
    <col min="9" max="9" width="10.7109375" style="37" customWidth="1"/>
    <col min="10" max="16" width="9.7109375" style="53" customWidth="1"/>
    <col min="17" max="16384" width="9.140625" style="39" customWidth="1"/>
  </cols>
  <sheetData>
    <row r="1" spans="1:16" ht="15">
      <c r="A1" s="1" t="s">
        <v>28</v>
      </c>
      <c r="B1" s="2"/>
      <c r="C1" s="3"/>
      <c r="D1" s="3"/>
      <c r="E1" s="3"/>
      <c r="F1" s="3"/>
      <c r="G1" s="3"/>
      <c r="H1" s="4"/>
      <c r="I1" s="5"/>
      <c r="J1" s="38"/>
      <c r="K1" s="38"/>
      <c r="L1" s="38"/>
      <c r="M1" s="38"/>
      <c r="N1" s="38"/>
      <c r="O1" s="38"/>
      <c r="P1" s="38"/>
    </row>
    <row r="2" spans="1:16" ht="15">
      <c r="A2" s="40" t="s">
        <v>29</v>
      </c>
      <c r="B2" s="7"/>
      <c r="C2" s="8"/>
      <c r="D2" s="8"/>
      <c r="E2" s="8"/>
      <c r="F2" s="8"/>
      <c r="G2" s="8"/>
      <c r="H2" s="9"/>
      <c r="I2" s="10"/>
      <c r="J2" s="41"/>
      <c r="K2" s="41"/>
      <c r="L2" s="41"/>
      <c r="M2" s="41"/>
      <c r="N2" s="41"/>
      <c r="O2" s="41"/>
      <c r="P2" s="41"/>
    </row>
    <row r="3" spans="2:16" ht="12.75">
      <c r="B3" s="36"/>
      <c r="C3" s="35"/>
      <c r="E3" s="35"/>
      <c r="F3" s="35"/>
      <c r="I3" s="52"/>
      <c r="J3" s="52"/>
      <c r="K3" s="52"/>
      <c r="L3" s="52"/>
      <c r="M3" s="52"/>
      <c r="N3" s="52"/>
      <c r="O3" s="52"/>
      <c r="P3" s="52"/>
    </row>
    <row r="4" spans="1:16" ht="12.75">
      <c r="A4" s="11"/>
      <c r="B4" s="12"/>
      <c r="C4" s="13"/>
      <c r="D4" s="14"/>
      <c r="E4" s="14"/>
      <c r="F4" s="14"/>
      <c r="G4" s="14"/>
      <c r="H4" s="15"/>
      <c r="I4" s="16" t="s">
        <v>0</v>
      </c>
      <c r="J4" s="42" t="s">
        <v>1</v>
      </c>
      <c r="K4" s="42" t="s">
        <v>2</v>
      </c>
      <c r="L4" s="42" t="s">
        <v>3</v>
      </c>
      <c r="M4" s="42" t="s">
        <v>4</v>
      </c>
      <c r="N4" s="42" t="s">
        <v>5</v>
      </c>
      <c r="O4" s="42" t="s">
        <v>10</v>
      </c>
      <c r="P4" s="42" t="s">
        <v>11</v>
      </c>
    </row>
    <row r="5" spans="1:16" ht="12.75">
      <c r="A5" s="49" t="s">
        <v>13</v>
      </c>
      <c r="B5" s="20">
        <v>1140000</v>
      </c>
      <c r="C5" s="29" t="s">
        <v>14</v>
      </c>
      <c r="D5" s="30"/>
      <c r="E5" s="30"/>
      <c r="F5" s="30"/>
      <c r="G5" s="30"/>
      <c r="H5" s="30"/>
      <c r="I5" s="44">
        <f aca="true" t="shared" si="0" ref="I5:P5">I6+I17</f>
        <v>345.327</v>
      </c>
      <c r="J5" s="44">
        <f t="shared" si="0"/>
        <v>319.73199999999997</v>
      </c>
      <c r="K5" s="44">
        <f t="shared" si="0"/>
        <v>8.075</v>
      </c>
      <c r="L5" s="44">
        <f t="shared" si="0"/>
        <v>12.315</v>
      </c>
      <c r="M5" s="44">
        <f t="shared" si="0"/>
        <v>0.85</v>
      </c>
      <c r="N5" s="44">
        <f t="shared" si="0"/>
        <v>0.68</v>
      </c>
      <c r="O5" s="44">
        <f t="shared" si="0"/>
        <v>0.244</v>
      </c>
      <c r="P5" s="44">
        <f t="shared" si="0"/>
        <v>3.431</v>
      </c>
    </row>
    <row r="6" spans="1:16" ht="12.75">
      <c r="A6" s="51" t="s">
        <v>15</v>
      </c>
      <c r="B6" s="20">
        <v>1141000</v>
      </c>
      <c r="C6" s="17"/>
      <c r="D6" s="18" t="s">
        <v>16</v>
      </c>
      <c r="E6" s="18"/>
      <c r="F6" s="18"/>
      <c r="G6" s="18"/>
      <c r="H6" s="18"/>
      <c r="I6" s="43">
        <f aca="true" t="shared" si="1" ref="I6:P6">I7+I14</f>
        <v>345.327</v>
      </c>
      <c r="J6" s="43">
        <f t="shared" si="1"/>
        <v>319.73199999999997</v>
      </c>
      <c r="K6" s="43">
        <f t="shared" si="1"/>
        <v>8.075</v>
      </c>
      <c r="L6" s="43">
        <f t="shared" si="1"/>
        <v>12.315</v>
      </c>
      <c r="M6" s="43">
        <f t="shared" si="1"/>
        <v>0.85</v>
      </c>
      <c r="N6" s="43">
        <f t="shared" si="1"/>
        <v>0.68</v>
      </c>
      <c r="O6" s="43">
        <f t="shared" si="1"/>
        <v>0.244</v>
      </c>
      <c r="P6" s="43">
        <f t="shared" si="1"/>
        <v>3.431</v>
      </c>
    </row>
    <row r="7" spans="1:16" ht="12.75">
      <c r="A7" s="51" t="s">
        <v>17</v>
      </c>
      <c r="B7" s="20">
        <v>1141100</v>
      </c>
      <c r="C7" s="17"/>
      <c r="D7" s="18"/>
      <c r="E7" s="18" t="s">
        <v>18</v>
      </c>
      <c r="F7" s="18"/>
      <c r="G7" s="18"/>
      <c r="H7" s="18"/>
      <c r="I7" s="43">
        <f aca="true" t="shared" si="2" ref="I7:I16">SUM(J7:P7)</f>
        <v>345.327</v>
      </c>
      <c r="J7" s="43">
        <f aca="true" t="shared" si="3" ref="J7:P7">+J8+J11</f>
        <v>319.73199999999997</v>
      </c>
      <c r="K7" s="43">
        <f t="shared" si="3"/>
        <v>8.075</v>
      </c>
      <c r="L7" s="43">
        <f t="shared" si="3"/>
        <v>12.315</v>
      </c>
      <c r="M7" s="43">
        <f t="shared" si="3"/>
        <v>0.85</v>
      </c>
      <c r="N7" s="43">
        <f t="shared" si="3"/>
        <v>0.68</v>
      </c>
      <c r="O7" s="43">
        <f t="shared" si="3"/>
        <v>0.244</v>
      </c>
      <c r="P7" s="43">
        <f t="shared" si="3"/>
        <v>3.431</v>
      </c>
    </row>
    <row r="8" spans="1:16" ht="12.75">
      <c r="A8" s="51" t="s">
        <v>19</v>
      </c>
      <c r="B8" s="20">
        <v>1141110</v>
      </c>
      <c r="C8" s="17"/>
      <c r="D8" s="18"/>
      <c r="E8" s="19"/>
      <c r="F8" s="18" t="s">
        <v>20</v>
      </c>
      <c r="G8" s="18"/>
      <c r="H8" s="18"/>
      <c r="I8" s="43">
        <f t="shared" si="2"/>
        <v>340.10299999999995</v>
      </c>
      <c r="J8" s="43">
        <f aca="true" t="shared" si="4" ref="J8:P8">SUM(J9:J10)</f>
        <v>319.73199999999997</v>
      </c>
      <c r="K8" s="43">
        <f t="shared" si="4"/>
        <v>8.075</v>
      </c>
      <c r="L8" s="43">
        <f t="shared" si="4"/>
        <v>12.296</v>
      </c>
      <c r="M8" s="43">
        <f t="shared" si="4"/>
        <v>0</v>
      </c>
      <c r="N8" s="43">
        <f t="shared" si="4"/>
        <v>0</v>
      </c>
      <c r="O8" s="43">
        <f t="shared" si="4"/>
        <v>0</v>
      </c>
      <c r="P8" s="43">
        <f t="shared" si="4"/>
        <v>0</v>
      </c>
    </row>
    <row r="9" spans="1:16" ht="12.75">
      <c r="A9" s="50" t="s">
        <v>6</v>
      </c>
      <c r="B9" s="31">
        <v>1141111</v>
      </c>
      <c r="C9" s="22"/>
      <c r="D9" s="28"/>
      <c r="E9" s="24"/>
      <c r="F9" s="28"/>
      <c r="G9" s="28" t="s">
        <v>21</v>
      </c>
      <c r="H9" s="28"/>
      <c r="I9" s="54">
        <f t="shared" si="2"/>
        <v>148.99800000000002</v>
      </c>
      <c r="J9" s="55">
        <v>133.258</v>
      </c>
      <c r="K9" s="55">
        <v>4.854</v>
      </c>
      <c r="L9" s="55">
        <v>10.886</v>
      </c>
      <c r="M9" s="55"/>
      <c r="N9" s="55"/>
      <c r="O9" s="55"/>
      <c r="P9" s="55"/>
    </row>
    <row r="10" spans="1:16" ht="12.75">
      <c r="A10" s="50" t="s">
        <v>19</v>
      </c>
      <c r="B10" s="31">
        <v>1141112</v>
      </c>
      <c r="C10" s="22"/>
      <c r="D10" s="28"/>
      <c r="E10" s="24"/>
      <c r="F10" s="28"/>
      <c r="G10" s="21" t="s">
        <v>7</v>
      </c>
      <c r="H10" s="28"/>
      <c r="I10" s="54">
        <f t="shared" si="2"/>
        <v>191.105</v>
      </c>
      <c r="J10" s="55">
        <v>186.474</v>
      </c>
      <c r="K10" s="55">
        <v>3.221</v>
      </c>
      <c r="L10" s="55">
        <v>1.41</v>
      </c>
      <c r="M10" s="55"/>
      <c r="N10" s="55"/>
      <c r="O10" s="55"/>
      <c r="P10" s="55"/>
    </row>
    <row r="11" spans="1:16" ht="12.75">
      <c r="A11" s="51" t="s">
        <v>9</v>
      </c>
      <c r="B11" s="20">
        <v>1141120</v>
      </c>
      <c r="C11" s="17"/>
      <c r="D11" s="18"/>
      <c r="E11" s="19"/>
      <c r="F11" s="18" t="s">
        <v>22</v>
      </c>
      <c r="G11" s="18"/>
      <c r="H11" s="18"/>
      <c r="I11" s="43">
        <f t="shared" si="2"/>
        <v>5.224</v>
      </c>
      <c r="J11" s="43">
        <f aca="true" t="shared" si="5" ref="J11:P11">SUM(J12:J13)</f>
        <v>0</v>
      </c>
      <c r="K11" s="43">
        <f t="shared" si="5"/>
        <v>0</v>
      </c>
      <c r="L11" s="43">
        <f t="shared" si="5"/>
        <v>0.019</v>
      </c>
      <c r="M11" s="43">
        <f t="shared" si="5"/>
        <v>0.85</v>
      </c>
      <c r="N11" s="43">
        <f t="shared" si="5"/>
        <v>0.68</v>
      </c>
      <c r="O11" s="43">
        <f t="shared" si="5"/>
        <v>0.244</v>
      </c>
      <c r="P11" s="43">
        <f t="shared" si="5"/>
        <v>3.431</v>
      </c>
    </row>
    <row r="12" spans="1:16" ht="12.75">
      <c r="A12" s="50" t="s">
        <v>17</v>
      </c>
      <c r="B12" s="31">
        <v>1141121</v>
      </c>
      <c r="C12" s="22"/>
      <c r="D12" s="28"/>
      <c r="E12" s="24"/>
      <c r="F12" s="28"/>
      <c r="G12" s="28" t="s">
        <v>23</v>
      </c>
      <c r="H12" s="28"/>
      <c r="I12" s="54">
        <f t="shared" si="2"/>
        <v>4.3</v>
      </c>
      <c r="J12" s="55"/>
      <c r="K12" s="55"/>
      <c r="L12" s="55">
        <v>0.019</v>
      </c>
      <c r="M12" s="55">
        <v>0.85</v>
      </c>
      <c r="N12" s="55"/>
      <c r="O12" s="55"/>
      <c r="P12" s="55">
        <v>3.431</v>
      </c>
    </row>
    <row r="13" spans="1:16" ht="12.75">
      <c r="A13" s="50" t="s">
        <v>13</v>
      </c>
      <c r="B13" s="31">
        <v>1141122</v>
      </c>
      <c r="C13" s="22"/>
      <c r="D13" s="28"/>
      <c r="E13" s="24"/>
      <c r="F13" s="28"/>
      <c r="G13" s="21" t="s">
        <v>8</v>
      </c>
      <c r="H13" s="28"/>
      <c r="I13" s="54">
        <f t="shared" si="2"/>
        <v>0.924</v>
      </c>
      <c r="J13" s="55"/>
      <c r="K13" s="55"/>
      <c r="L13" s="55"/>
      <c r="M13" s="55"/>
      <c r="N13" s="55">
        <v>0.68</v>
      </c>
      <c r="O13" s="55">
        <v>0.244</v>
      </c>
      <c r="P13" s="55"/>
    </row>
    <row r="14" spans="1:16" ht="12.75">
      <c r="A14" s="51"/>
      <c r="B14" s="20">
        <v>1141200</v>
      </c>
      <c r="C14" s="17"/>
      <c r="D14" s="18"/>
      <c r="E14" s="18" t="s">
        <v>24</v>
      </c>
      <c r="F14" s="18"/>
      <c r="G14" s="18"/>
      <c r="H14" s="18"/>
      <c r="I14" s="43">
        <f t="shared" si="2"/>
        <v>0</v>
      </c>
      <c r="J14" s="43">
        <f aca="true" t="shared" si="6" ref="J14:P14">SUM(J15:J16)</f>
        <v>0</v>
      </c>
      <c r="K14" s="43">
        <f t="shared" si="6"/>
        <v>0</v>
      </c>
      <c r="L14" s="43">
        <f t="shared" si="6"/>
        <v>0</v>
      </c>
      <c r="M14" s="43">
        <f t="shared" si="6"/>
        <v>0</v>
      </c>
      <c r="N14" s="43">
        <f t="shared" si="6"/>
        <v>0</v>
      </c>
      <c r="O14" s="43">
        <f t="shared" si="6"/>
        <v>0</v>
      </c>
      <c r="P14" s="43">
        <f t="shared" si="6"/>
        <v>0</v>
      </c>
    </row>
    <row r="15" spans="1:16" ht="12.75">
      <c r="A15" s="50"/>
      <c r="B15" s="31">
        <v>1141201</v>
      </c>
      <c r="C15" s="22"/>
      <c r="D15" s="28"/>
      <c r="E15" s="24"/>
      <c r="F15" s="28" t="s">
        <v>25</v>
      </c>
      <c r="G15" s="23"/>
      <c r="H15" s="28"/>
      <c r="I15" s="45">
        <f t="shared" si="2"/>
        <v>0</v>
      </c>
      <c r="J15" s="46"/>
      <c r="K15" s="46"/>
      <c r="L15" s="46"/>
      <c r="M15" s="46"/>
      <c r="N15" s="46"/>
      <c r="O15" s="46"/>
      <c r="P15" s="46"/>
    </row>
    <row r="16" spans="1:16" ht="12.75">
      <c r="A16" s="50"/>
      <c r="B16" s="31">
        <v>1141202</v>
      </c>
      <c r="C16" s="22"/>
      <c r="D16" s="28"/>
      <c r="E16" s="24"/>
      <c r="F16" s="28" t="s">
        <v>26</v>
      </c>
      <c r="G16" s="23"/>
      <c r="H16" s="28"/>
      <c r="I16" s="45">
        <f t="shared" si="2"/>
        <v>0</v>
      </c>
      <c r="J16" s="46"/>
      <c r="K16" s="46"/>
      <c r="L16" s="46"/>
      <c r="M16" s="46"/>
      <c r="N16" s="46"/>
      <c r="O16" s="46"/>
      <c r="P16" s="46"/>
    </row>
    <row r="17" spans="1:16" ht="12.75">
      <c r="A17" s="51" t="s">
        <v>13</v>
      </c>
      <c r="B17" s="20">
        <v>1142000</v>
      </c>
      <c r="C17" s="17"/>
      <c r="D17" s="18" t="s">
        <v>27</v>
      </c>
      <c r="E17" s="18"/>
      <c r="F17" s="18"/>
      <c r="G17" s="18"/>
      <c r="H17" s="18"/>
      <c r="I17" s="43">
        <f aca="true" t="shared" si="7" ref="I17:P17">I18+I25</f>
        <v>0</v>
      </c>
      <c r="J17" s="43">
        <f t="shared" si="7"/>
        <v>0</v>
      </c>
      <c r="K17" s="43">
        <f t="shared" si="7"/>
        <v>0</v>
      </c>
      <c r="L17" s="43">
        <f t="shared" si="7"/>
        <v>0</v>
      </c>
      <c r="M17" s="43">
        <f t="shared" si="7"/>
        <v>0</v>
      </c>
      <c r="N17" s="43">
        <f t="shared" si="7"/>
        <v>0</v>
      </c>
      <c r="O17" s="43">
        <f t="shared" si="7"/>
        <v>0</v>
      </c>
      <c r="P17" s="43">
        <f t="shared" si="7"/>
        <v>0</v>
      </c>
    </row>
    <row r="18" spans="1:16" ht="12.75">
      <c r="A18" s="51" t="s">
        <v>15</v>
      </c>
      <c r="B18" s="20">
        <v>1142100</v>
      </c>
      <c r="C18" s="17"/>
      <c r="D18" s="18"/>
      <c r="E18" s="18" t="s">
        <v>18</v>
      </c>
      <c r="F18" s="18"/>
      <c r="G18" s="18"/>
      <c r="H18" s="18"/>
      <c r="I18" s="43">
        <f aca="true" t="shared" si="8" ref="I18:I27">SUM(J18:P18)</f>
        <v>0</v>
      </c>
      <c r="J18" s="43">
        <f aca="true" t="shared" si="9" ref="J18:P18">+J19+J22</f>
        <v>0</v>
      </c>
      <c r="K18" s="43">
        <f t="shared" si="9"/>
        <v>0</v>
      </c>
      <c r="L18" s="43">
        <f t="shared" si="9"/>
        <v>0</v>
      </c>
      <c r="M18" s="43">
        <f t="shared" si="9"/>
        <v>0</v>
      </c>
      <c r="N18" s="43">
        <f t="shared" si="9"/>
        <v>0</v>
      </c>
      <c r="O18" s="43">
        <f t="shared" si="9"/>
        <v>0</v>
      </c>
      <c r="P18" s="43">
        <f t="shared" si="9"/>
        <v>0</v>
      </c>
    </row>
    <row r="19" spans="1:16" ht="12.75">
      <c r="A19" s="51" t="s">
        <v>17</v>
      </c>
      <c r="B19" s="20">
        <v>1142110</v>
      </c>
      <c r="C19" s="17"/>
      <c r="D19" s="18"/>
      <c r="E19" s="19"/>
      <c r="F19" s="18" t="s">
        <v>20</v>
      </c>
      <c r="G19" s="18"/>
      <c r="H19" s="18"/>
      <c r="I19" s="43">
        <f t="shared" si="8"/>
        <v>0</v>
      </c>
      <c r="J19" s="43">
        <f aca="true" t="shared" si="10" ref="J19:P19">SUM(J20:J21)</f>
        <v>0</v>
      </c>
      <c r="K19" s="43">
        <f t="shared" si="10"/>
        <v>0</v>
      </c>
      <c r="L19" s="43">
        <f t="shared" si="10"/>
        <v>0</v>
      </c>
      <c r="M19" s="43">
        <f t="shared" si="10"/>
        <v>0</v>
      </c>
      <c r="N19" s="43">
        <f t="shared" si="10"/>
        <v>0</v>
      </c>
      <c r="O19" s="43">
        <f t="shared" si="10"/>
        <v>0</v>
      </c>
      <c r="P19" s="43">
        <f t="shared" si="10"/>
        <v>0</v>
      </c>
    </row>
    <row r="20" spans="1:16" ht="12.75">
      <c r="A20" s="50" t="s">
        <v>19</v>
      </c>
      <c r="B20" s="31">
        <v>1142111</v>
      </c>
      <c r="C20" s="22"/>
      <c r="D20" s="28"/>
      <c r="E20" s="24"/>
      <c r="F20" s="28"/>
      <c r="G20" s="28" t="s">
        <v>21</v>
      </c>
      <c r="H20" s="28"/>
      <c r="I20" s="45">
        <f t="shared" si="8"/>
        <v>0</v>
      </c>
      <c r="J20" s="46"/>
      <c r="K20" s="46"/>
      <c r="L20" s="46"/>
      <c r="M20" s="46"/>
      <c r="N20" s="46"/>
      <c r="O20" s="46"/>
      <c r="P20" s="46"/>
    </row>
    <row r="21" spans="1:16" ht="12.75">
      <c r="A21" s="50" t="s">
        <v>6</v>
      </c>
      <c r="B21" s="31">
        <v>1142112</v>
      </c>
      <c r="C21" s="22"/>
      <c r="D21" s="28"/>
      <c r="E21" s="24"/>
      <c r="F21" s="28"/>
      <c r="G21" s="21" t="s">
        <v>7</v>
      </c>
      <c r="H21" s="28"/>
      <c r="I21" s="45">
        <f t="shared" si="8"/>
        <v>0</v>
      </c>
      <c r="J21" s="46"/>
      <c r="K21" s="46"/>
      <c r="L21" s="46"/>
      <c r="M21" s="46"/>
      <c r="N21" s="46"/>
      <c r="O21" s="46"/>
      <c r="P21" s="46"/>
    </row>
    <row r="22" spans="1:16" ht="12.75">
      <c r="A22" s="51" t="s">
        <v>19</v>
      </c>
      <c r="B22" s="20">
        <v>1142120</v>
      </c>
      <c r="C22" s="17"/>
      <c r="D22" s="18"/>
      <c r="E22" s="19"/>
      <c r="F22" s="18" t="s">
        <v>22</v>
      </c>
      <c r="G22" s="18"/>
      <c r="H22" s="18"/>
      <c r="I22" s="43">
        <f t="shared" si="8"/>
        <v>0</v>
      </c>
      <c r="J22" s="43">
        <f aca="true" t="shared" si="11" ref="J22:P22">SUM(J23:J24)</f>
        <v>0</v>
      </c>
      <c r="K22" s="43">
        <f t="shared" si="11"/>
        <v>0</v>
      </c>
      <c r="L22" s="43">
        <f t="shared" si="11"/>
        <v>0</v>
      </c>
      <c r="M22" s="43">
        <f t="shared" si="11"/>
        <v>0</v>
      </c>
      <c r="N22" s="43">
        <f t="shared" si="11"/>
        <v>0</v>
      </c>
      <c r="O22" s="43">
        <f t="shared" si="11"/>
        <v>0</v>
      </c>
      <c r="P22" s="43">
        <f t="shared" si="11"/>
        <v>0</v>
      </c>
    </row>
    <row r="23" spans="1:16" ht="12.75">
      <c r="A23" s="50" t="s">
        <v>9</v>
      </c>
      <c r="B23" s="31">
        <v>1142121</v>
      </c>
      <c r="C23" s="22"/>
      <c r="D23" s="28"/>
      <c r="E23" s="24"/>
      <c r="F23" s="28"/>
      <c r="G23" s="28" t="s">
        <v>23</v>
      </c>
      <c r="H23" s="28"/>
      <c r="I23" s="45">
        <f t="shared" si="8"/>
        <v>0</v>
      </c>
      <c r="J23" s="46"/>
      <c r="K23" s="46"/>
      <c r="L23" s="46"/>
      <c r="M23" s="46"/>
      <c r="N23" s="46"/>
      <c r="O23" s="46"/>
      <c r="P23" s="46"/>
    </row>
    <row r="24" spans="1:16" ht="12.75">
      <c r="A24" s="50" t="s">
        <v>17</v>
      </c>
      <c r="B24" s="31">
        <v>1142122</v>
      </c>
      <c r="C24" s="22"/>
      <c r="D24" s="28"/>
      <c r="E24" s="24"/>
      <c r="F24" s="28"/>
      <c r="G24" s="21" t="s">
        <v>8</v>
      </c>
      <c r="H24" s="28"/>
      <c r="I24" s="45">
        <f t="shared" si="8"/>
        <v>0</v>
      </c>
      <c r="J24" s="46"/>
      <c r="K24" s="46"/>
      <c r="L24" s="46"/>
      <c r="M24" s="46"/>
      <c r="N24" s="46"/>
      <c r="O24" s="46"/>
      <c r="P24" s="46"/>
    </row>
    <row r="25" spans="1:16" ht="12.75">
      <c r="A25" s="51" t="s">
        <v>13</v>
      </c>
      <c r="B25" s="20">
        <v>1142200</v>
      </c>
      <c r="C25" s="17"/>
      <c r="D25" s="18"/>
      <c r="E25" s="18" t="s">
        <v>24</v>
      </c>
      <c r="F25" s="18"/>
      <c r="G25" s="18"/>
      <c r="H25" s="18"/>
      <c r="I25" s="43">
        <f t="shared" si="8"/>
        <v>0</v>
      </c>
      <c r="J25" s="43">
        <f aca="true" t="shared" si="12" ref="J25:P25">SUM(J26:J27)</f>
        <v>0</v>
      </c>
      <c r="K25" s="43">
        <f t="shared" si="12"/>
        <v>0</v>
      </c>
      <c r="L25" s="43">
        <f t="shared" si="12"/>
        <v>0</v>
      </c>
      <c r="M25" s="43">
        <f t="shared" si="12"/>
        <v>0</v>
      </c>
      <c r="N25" s="43">
        <f t="shared" si="12"/>
        <v>0</v>
      </c>
      <c r="O25" s="43">
        <f t="shared" si="12"/>
        <v>0</v>
      </c>
      <c r="P25" s="43">
        <f t="shared" si="12"/>
        <v>0</v>
      </c>
    </row>
    <row r="26" spans="1:16" ht="12.75">
      <c r="A26" s="50"/>
      <c r="B26" s="31">
        <v>1142201</v>
      </c>
      <c r="C26" s="22"/>
      <c r="D26" s="28"/>
      <c r="E26" s="24"/>
      <c r="F26" s="28" t="s">
        <v>25</v>
      </c>
      <c r="G26" s="28"/>
      <c r="H26" s="28"/>
      <c r="I26" s="45">
        <f t="shared" si="8"/>
        <v>0</v>
      </c>
      <c r="J26" s="46"/>
      <c r="K26" s="46"/>
      <c r="L26" s="46"/>
      <c r="M26" s="46"/>
      <c r="N26" s="46"/>
      <c r="O26" s="46"/>
      <c r="P26" s="46"/>
    </row>
    <row r="27" spans="1:16" ht="12.75">
      <c r="A27" s="32"/>
      <c r="B27" s="33">
        <v>1142202</v>
      </c>
      <c r="C27" s="25"/>
      <c r="D27" s="27"/>
      <c r="E27" s="26"/>
      <c r="F27" s="27" t="s">
        <v>26</v>
      </c>
      <c r="G27" s="27"/>
      <c r="H27" s="27"/>
      <c r="I27" s="47">
        <f t="shared" si="8"/>
        <v>0</v>
      </c>
      <c r="J27" s="48"/>
      <c r="K27" s="48"/>
      <c r="L27" s="48"/>
      <c r="M27" s="48"/>
      <c r="N27" s="48"/>
      <c r="O27" s="48"/>
      <c r="P27" s="48"/>
    </row>
    <row r="28" spans="2:16" ht="18" customHeight="1">
      <c r="B28" s="36"/>
      <c r="C28" s="35"/>
      <c r="E28" s="35"/>
      <c r="I28" s="52"/>
      <c r="J28" s="52"/>
      <c r="K28" s="52"/>
      <c r="L28" s="52"/>
      <c r="M28" s="52"/>
      <c r="N28" s="52"/>
      <c r="O28" s="52"/>
      <c r="P28" s="52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 r:id="rId1"/>
  <headerFooter alignWithMargins="0">
    <oddFooter>&amp;CESSPROS Questionnaire&amp;RPage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="75" zoomScaleNormal="75" zoomScalePageLayoutView="0" workbookViewId="0" topLeftCell="A1">
      <selection activeCell="I3" sqref="I3:P3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3" width="4.140625" style="6" customWidth="1"/>
    <col min="4" max="4" width="4.421875" style="6" customWidth="1"/>
    <col min="5" max="5" width="4.28125" style="6" customWidth="1"/>
    <col min="6" max="6" width="3.8515625" style="6" customWidth="1"/>
    <col min="7" max="7" width="18.28125" style="6" customWidth="1"/>
    <col min="8" max="8" width="19.421875" style="6" customWidth="1"/>
    <col min="9" max="9" width="10.7109375" style="37" customWidth="1"/>
    <col min="10" max="10" width="10.421875" style="53" bestFit="1" customWidth="1"/>
    <col min="11" max="16" width="9.7109375" style="53" customWidth="1"/>
    <col min="17" max="16384" width="9.140625" style="39" customWidth="1"/>
  </cols>
  <sheetData>
    <row r="1" spans="1:16" ht="15">
      <c r="A1" s="1" t="s">
        <v>28</v>
      </c>
      <c r="B1" s="2"/>
      <c r="C1" s="3"/>
      <c r="D1" s="3"/>
      <c r="E1" s="3"/>
      <c r="F1" s="3"/>
      <c r="G1" s="3"/>
      <c r="H1" s="4"/>
      <c r="I1" s="5"/>
      <c r="J1" s="5"/>
      <c r="K1" s="5"/>
      <c r="L1" s="5"/>
      <c r="M1" s="5"/>
      <c r="N1" s="38"/>
      <c r="O1" s="38"/>
      <c r="P1" s="38"/>
    </row>
    <row r="2" spans="1:16" ht="15">
      <c r="A2" s="40" t="s">
        <v>31</v>
      </c>
      <c r="B2" s="7"/>
      <c r="C2" s="8"/>
      <c r="D2" s="8"/>
      <c r="E2" s="8"/>
      <c r="F2" s="8"/>
      <c r="G2" s="8"/>
      <c r="H2" s="9"/>
      <c r="I2" s="10"/>
      <c r="J2" s="41"/>
      <c r="K2" s="5"/>
      <c r="L2" s="5"/>
      <c r="M2" s="5"/>
      <c r="N2" s="41"/>
      <c r="O2" s="41"/>
      <c r="P2" s="41"/>
    </row>
    <row r="3" spans="1:16" ht="12.75">
      <c r="A3" s="11"/>
      <c r="B3" s="12"/>
      <c r="C3" s="13"/>
      <c r="D3" s="14"/>
      <c r="E3" s="14"/>
      <c r="F3" s="14"/>
      <c r="G3" s="14"/>
      <c r="H3" s="15"/>
      <c r="I3" s="16" t="s">
        <v>0</v>
      </c>
      <c r="J3" s="42" t="s">
        <v>1</v>
      </c>
      <c r="K3" s="42" t="s">
        <v>2</v>
      </c>
      <c r="L3" s="42" t="s">
        <v>3</v>
      </c>
      <c r="M3" s="42" t="s">
        <v>4</v>
      </c>
      <c r="N3" s="42" t="s">
        <v>5</v>
      </c>
      <c r="O3" s="42" t="s">
        <v>10</v>
      </c>
      <c r="P3" s="42" t="s">
        <v>11</v>
      </c>
    </row>
    <row r="4" spans="1:16" ht="12.75">
      <c r="A4" s="49" t="s">
        <v>13</v>
      </c>
      <c r="B4" s="20">
        <v>1140000</v>
      </c>
      <c r="C4" s="29" t="s">
        <v>14</v>
      </c>
      <c r="D4" s="30"/>
      <c r="E4" s="30"/>
      <c r="F4" s="30"/>
      <c r="G4" s="30"/>
      <c r="H4" s="30"/>
      <c r="I4" s="44">
        <f aca="true" t="shared" si="0" ref="I4:P4">I5+I16</f>
        <v>382.02827794000007</v>
      </c>
      <c r="J4" s="44">
        <f t="shared" si="0"/>
        <v>354.309</v>
      </c>
      <c r="K4" s="44">
        <f t="shared" si="0"/>
        <v>8.74</v>
      </c>
      <c r="L4" s="44">
        <f t="shared" si="0"/>
        <v>13.084526</v>
      </c>
      <c r="M4" s="44">
        <f t="shared" si="0"/>
        <v>0.9057519399999999</v>
      </c>
      <c r="N4" s="44">
        <f t="shared" si="0"/>
        <v>0.8</v>
      </c>
      <c r="O4" s="44">
        <f t="shared" si="0"/>
        <v>0.309</v>
      </c>
      <c r="P4" s="44">
        <f t="shared" si="0"/>
        <v>3.88</v>
      </c>
    </row>
    <row r="5" spans="1:16" ht="12.75">
      <c r="A5" s="51" t="s">
        <v>15</v>
      </c>
      <c r="B5" s="20">
        <v>1141000</v>
      </c>
      <c r="C5" s="17"/>
      <c r="D5" s="18" t="s">
        <v>16</v>
      </c>
      <c r="E5" s="18"/>
      <c r="F5" s="18"/>
      <c r="G5" s="18"/>
      <c r="H5" s="18"/>
      <c r="I5" s="43">
        <f aca="true" t="shared" si="1" ref="I5:P5">I6+I13</f>
        <v>382.02827794000007</v>
      </c>
      <c r="J5" s="43">
        <f t="shared" si="1"/>
        <v>354.309</v>
      </c>
      <c r="K5" s="43">
        <f t="shared" si="1"/>
        <v>8.74</v>
      </c>
      <c r="L5" s="43">
        <f t="shared" si="1"/>
        <v>13.084526</v>
      </c>
      <c r="M5" s="43">
        <f t="shared" si="1"/>
        <v>0.9057519399999999</v>
      </c>
      <c r="N5" s="43">
        <f t="shared" si="1"/>
        <v>0.8</v>
      </c>
      <c r="O5" s="43">
        <f t="shared" si="1"/>
        <v>0.309</v>
      </c>
      <c r="P5" s="43">
        <f t="shared" si="1"/>
        <v>3.88</v>
      </c>
    </row>
    <row r="6" spans="1:16" ht="12.75">
      <c r="A6" s="51" t="s">
        <v>17</v>
      </c>
      <c r="B6" s="20">
        <v>1141100</v>
      </c>
      <c r="C6" s="17"/>
      <c r="D6" s="18"/>
      <c r="E6" s="18" t="s">
        <v>18</v>
      </c>
      <c r="F6" s="18"/>
      <c r="G6" s="18"/>
      <c r="H6" s="18"/>
      <c r="I6" s="43">
        <f aca="true" t="shared" si="2" ref="I6:I15">SUM(J6:P6)</f>
        <v>382.02827794000007</v>
      </c>
      <c r="J6" s="43">
        <f aca="true" t="shared" si="3" ref="J6:P6">+J7+J10</f>
        <v>354.309</v>
      </c>
      <c r="K6" s="43">
        <f t="shared" si="3"/>
        <v>8.74</v>
      </c>
      <c r="L6" s="43">
        <f t="shared" si="3"/>
        <v>13.084526</v>
      </c>
      <c r="M6" s="43">
        <f t="shared" si="3"/>
        <v>0.9057519399999999</v>
      </c>
      <c r="N6" s="43">
        <f t="shared" si="3"/>
        <v>0.8</v>
      </c>
      <c r="O6" s="43">
        <f t="shared" si="3"/>
        <v>0.309</v>
      </c>
      <c r="P6" s="43">
        <f t="shared" si="3"/>
        <v>3.88</v>
      </c>
    </row>
    <row r="7" spans="1:16" ht="12.75">
      <c r="A7" s="51" t="s">
        <v>19</v>
      </c>
      <c r="B7" s="20">
        <v>1141110</v>
      </c>
      <c r="C7" s="17"/>
      <c r="D7" s="18"/>
      <c r="E7" s="19"/>
      <c r="F7" s="18" t="s">
        <v>20</v>
      </c>
      <c r="G7" s="18"/>
      <c r="H7" s="18"/>
      <c r="I7" s="43">
        <f t="shared" si="2"/>
        <v>376.11300000000006</v>
      </c>
      <c r="J7" s="43">
        <f aca="true" t="shared" si="4" ref="J7:P7">SUM(J8:J9)</f>
        <v>354.309</v>
      </c>
      <c r="K7" s="43">
        <f t="shared" si="4"/>
        <v>8.74</v>
      </c>
      <c r="L7" s="43">
        <f t="shared" si="4"/>
        <v>13.064</v>
      </c>
      <c r="M7" s="43">
        <f t="shared" si="4"/>
        <v>0</v>
      </c>
      <c r="N7" s="43">
        <f t="shared" si="4"/>
        <v>0</v>
      </c>
      <c r="O7" s="43">
        <f t="shared" si="4"/>
        <v>0</v>
      </c>
      <c r="P7" s="43">
        <f t="shared" si="4"/>
        <v>0</v>
      </c>
    </row>
    <row r="8" spans="1:16" ht="12.75">
      <c r="A8" s="50" t="s">
        <v>6</v>
      </c>
      <c r="B8" s="31">
        <v>1141111</v>
      </c>
      <c r="C8" s="22"/>
      <c r="D8" s="28"/>
      <c r="E8" s="24"/>
      <c r="F8" s="28"/>
      <c r="G8" s="28" t="s">
        <v>21</v>
      </c>
      <c r="H8" s="28"/>
      <c r="I8" s="54">
        <f t="shared" si="2"/>
        <v>163.303</v>
      </c>
      <c r="J8" s="55">
        <v>146.985</v>
      </c>
      <c r="K8" s="55">
        <v>4.827</v>
      </c>
      <c r="L8" s="55">
        <v>11.491</v>
      </c>
      <c r="M8" s="55"/>
      <c r="N8" s="55"/>
      <c r="O8" s="55"/>
      <c r="P8" s="55"/>
    </row>
    <row r="9" spans="1:16" ht="12.75">
      <c r="A9" s="50" t="s">
        <v>19</v>
      </c>
      <c r="B9" s="31">
        <v>1141112</v>
      </c>
      <c r="C9" s="22"/>
      <c r="D9" s="28"/>
      <c r="E9" s="24"/>
      <c r="F9" s="28"/>
      <c r="G9" s="21" t="s">
        <v>7</v>
      </c>
      <c r="H9" s="28"/>
      <c r="I9" s="54">
        <f t="shared" si="2"/>
        <v>212.81000000000003</v>
      </c>
      <c r="J9" s="55">
        <v>207.324</v>
      </c>
      <c r="K9" s="55">
        <v>3.913</v>
      </c>
      <c r="L9" s="55">
        <v>1.573</v>
      </c>
      <c r="M9" s="55"/>
      <c r="N9" s="55"/>
      <c r="O9" s="55"/>
      <c r="P9" s="55"/>
    </row>
    <row r="10" spans="1:16" ht="12.75">
      <c r="A10" s="51" t="s">
        <v>9</v>
      </c>
      <c r="B10" s="20">
        <v>1141120</v>
      </c>
      <c r="C10" s="17"/>
      <c r="D10" s="18"/>
      <c r="E10" s="19"/>
      <c r="F10" s="18" t="s">
        <v>22</v>
      </c>
      <c r="G10" s="18"/>
      <c r="H10" s="18"/>
      <c r="I10" s="43">
        <f t="shared" si="2"/>
        <v>5.91527794</v>
      </c>
      <c r="J10" s="43">
        <f aca="true" t="shared" si="5" ref="J10:P10">SUM(J11:J12)</f>
        <v>0</v>
      </c>
      <c r="K10" s="43">
        <f t="shared" si="5"/>
        <v>0</v>
      </c>
      <c r="L10" s="43">
        <f t="shared" si="5"/>
        <v>0.020526</v>
      </c>
      <c r="M10" s="43">
        <f t="shared" si="5"/>
        <v>0.9057519399999999</v>
      </c>
      <c r="N10" s="43">
        <f t="shared" si="5"/>
        <v>0.8</v>
      </c>
      <c r="O10" s="43">
        <f t="shared" si="5"/>
        <v>0.309</v>
      </c>
      <c r="P10" s="43">
        <f t="shared" si="5"/>
        <v>3.88</v>
      </c>
    </row>
    <row r="11" spans="1:16" ht="12.75">
      <c r="A11" s="50" t="s">
        <v>17</v>
      </c>
      <c r="B11" s="31">
        <v>1141121</v>
      </c>
      <c r="C11" s="22"/>
      <c r="D11" s="28"/>
      <c r="E11" s="24"/>
      <c r="F11" s="28"/>
      <c r="G11" s="28" t="s">
        <v>23</v>
      </c>
      <c r="H11" s="28"/>
      <c r="I11" s="54">
        <f t="shared" si="2"/>
        <v>4.80627794</v>
      </c>
      <c r="J11" s="55"/>
      <c r="K11" s="55"/>
      <c r="L11" s="55">
        <v>0.020526</v>
      </c>
      <c r="M11" s="55">
        <f>'[7]ALL'!$E$323/1000000</f>
        <v>0.9057519399999999</v>
      </c>
      <c r="N11" s="55"/>
      <c r="O11" s="55"/>
      <c r="P11" s="55">
        <v>3.88</v>
      </c>
    </row>
    <row r="12" spans="1:16" ht="12.75">
      <c r="A12" s="50" t="s">
        <v>13</v>
      </c>
      <c r="B12" s="31">
        <v>1141122</v>
      </c>
      <c r="C12" s="22"/>
      <c r="D12" s="28"/>
      <c r="E12" s="24"/>
      <c r="F12" s="28"/>
      <c r="G12" s="21" t="s">
        <v>8</v>
      </c>
      <c r="H12" s="28"/>
      <c r="I12" s="54">
        <f t="shared" si="2"/>
        <v>1.109</v>
      </c>
      <c r="J12" s="55"/>
      <c r="K12" s="55"/>
      <c r="L12" s="55"/>
      <c r="M12" s="55"/>
      <c r="N12" s="55">
        <v>0.8</v>
      </c>
      <c r="O12" s="55">
        <v>0.309</v>
      </c>
      <c r="P12" s="55"/>
    </row>
    <row r="13" spans="1:16" ht="12.75">
      <c r="A13" s="51"/>
      <c r="B13" s="20">
        <v>1141200</v>
      </c>
      <c r="C13" s="17"/>
      <c r="D13" s="18"/>
      <c r="E13" s="18" t="s">
        <v>24</v>
      </c>
      <c r="F13" s="18"/>
      <c r="G13" s="18"/>
      <c r="H13" s="18"/>
      <c r="I13" s="43">
        <f t="shared" si="2"/>
        <v>0</v>
      </c>
      <c r="J13" s="43">
        <f aca="true" t="shared" si="6" ref="J13:P13">SUM(J14:J15)</f>
        <v>0</v>
      </c>
      <c r="K13" s="43">
        <f t="shared" si="6"/>
        <v>0</v>
      </c>
      <c r="L13" s="43">
        <f t="shared" si="6"/>
        <v>0</v>
      </c>
      <c r="M13" s="43">
        <f t="shared" si="6"/>
        <v>0</v>
      </c>
      <c r="N13" s="43">
        <f t="shared" si="6"/>
        <v>0</v>
      </c>
      <c r="O13" s="43">
        <f t="shared" si="6"/>
        <v>0</v>
      </c>
      <c r="P13" s="43">
        <f t="shared" si="6"/>
        <v>0</v>
      </c>
    </row>
    <row r="14" spans="1:16" ht="12.75">
      <c r="A14" s="50"/>
      <c r="B14" s="31">
        <v>1141201</v>
      </c>
      <c r="C14" s="22"/>
      <c r="D14" s="28"/>
      <c r="E14" s="24"/>
      <c r="F14" s="28" t="s">
        <v>25</v>
      </c>
      <c r="G14" s="23"/>
      <c r="H14" s="28"/>
      <c r="I14" s="45">
        <f t="shared" si="2"/>
        <v>0</v>
      </c>
      <c r="J14" s="46"/>
      <c r="K14" s="46"/>
      <c r="L14" s="46"/>
      <c r="M14" s="46"/>
      <c r="N14" s="46"/>
      <c r="O14" s="46"/>
      <c r="P14" s="46"/>
    </row>
    <row r="15" spans="1:16" ht="12.75">
      <c r="A15" s="50"/>
      <c r="B15" s="31">
        <v>1141202</v>
      </c>
      <c r="C15" s="22"/>
      <c r="D15" s="28"/>
      <c r="E15" s="24"/>
      <c r="F15" s="28" t="s">
        <v>26</v>
      </c>
      <c r="G15" s="23"/>
      <c r="H15" s="28"/>
      <c r="I15" s="45">
        <f t="shared" si="2"/>
        <v>0</v>
      </c>
      <c r="J15" s="46"/>
      <c r="K15" s="46"/>
      <c r="L15" s="46"/>
      <c r="M15" s="46"/>
      <c r="N15" s="46"/>
      <c r="O15" s="46"/>
      <c r="P15" s="46"/>
    </row>
    <row r="16" spans="1:16" ht="12.75">
      <c r="A16" s="51" t="s">
        <v>13</v>
      </c>
      <c r="B16" s="20">
        <v>1142000</v>
      </c>
      <c r="C16" s="17"/>
      <c r="D16" s="18" t="s">
        <v>27</v>
      </c>
      <c r="E16" s="18"/>
      <c r="F16" s="18"/>
      <c r="G16" s="18"/>
      <c r="H16" s="18"/>
      <c r="I16" s="43">
        <f aca="true" t="shared" si="7" ref="I16:P16">I17+I24</f>
        <v>0</v>
      </c>
      <c r="J16" s="43">
        <f t="shared" si="7"/>
        <v>0</v>
      </c>
      <c r="K16" s="43">
        <f t="shared" si="7"/>
        <v>0</v>
      </c>
      <c r="L16" s="43">
        <f t="shared" si="7"/>
        <v>0</v>
      </c>
      <c r="M16" s="43">
        <f t="shared" si="7"/>
        <v>0</v>
      </c>
      <c r="N16" s="43">
        <f t="shared" si="7"/>
        <v>0</v>
      </c>
      <c r="O16" s="43">
        <f t="shared" si="7"/>
        <v>0</v>
      </c>
      <c r="P16" s="43">
        <f t="shared" si="7"/>
        <v>0</v>
      </c>
    </row>
    <row r="17" spans="1:16" ht="12.75">
      <c r="A17" s="51" t="s">
        <v>15</v>
      </c>
      <c r="B17" s="20">
        <v>1142100</v>
      </c>
      <c r="C17" s="17"/>
      <c r="D17" s="18"/>
      <c r="E17" s="18" t="s">
        <v>18</v>
      </c>
      <c r="F17" s="18"/>
      <c r="G17" s="18"/>
      <c r="H17" s="18"/>
      <c r="I17" s="43">
        <f aca="true" t="shared" si="8" ref="I17:I26">SUM(J17:P17)</f>
        <v>0</v>
      </c>
      <c r="J17" s="43">
        <f aca="true" t="shared" si="9" ref="J17:P17">+J18+J21</f>
        <v>0</v>
      </c>
      <c r="K17" s="43">
        <f t="shared" si="9"/>
        <v>0</v>
      </c>
      <c r="L17" s="43">
        <f t="shared" si="9"/>
        <v>0</v>
      </c>
      <c r="M17" s="43">
        <f t="shared" si="9"/>
        <v>0</v>
      </c>
      <c r="N17" s="43">
        <f t="shared" si="9"/>
        <v>0</v>
      </c>
      <c r="O17" s="43">
        <f t="shared" si="9"/>
        <v>0</v>
      </c>
      <c r="P17" s="43">
        <f t="shared" si="9"/>
        <v>0</v>
      </c>
    </row>
    <row r="18" spans="1:16" ht="12.75">
      <c r="A18" s="51" t="s">
        <v>17</v>
      </c>
      <c r="B18" s="20">
        <v>1142110</v>
      </c>
      <c r="C18" s="17"/>
      <c r="D18" s="18"/>
      <c r="E18" s="19"/>
      <c r="F18" s="18" t="s">
        <v>20</v>
      </c>
      <c r="G18" s="18"/>
      <c r="H18" s="18"/>
      <c r="I18" s="43">
        <f t="shared" si="8"/>
        <v>0</v>
      </c>
      <c r="J18" s="43">
        <f aca="true" t="shared" si="10" ref="J18:P18">SUM(J19:J20)</f>
        <v>0</v>
      </c>
      <c r="K18" s="43">
        <f t="shared" si="10"/>
        <v>0</v>
      </c>
      <c r="L18" s="43">
        <f t="shared" si="10"/>
        <v>0</v>
      </c>
      <c r="M18" s="43">
        <f t="shared" si="10"/>
        <v>0</v>
      </c>
      <c r="N18" s="43">
        <f t="shared" si="10"/>
        <v>0</v>
      </c>
      <c r="O18" s="43">
        <f t="shared" si="10"/>
        <v>0</v>
      </c>
      <c r="P18" s="43">
        <f t="shared" si="10"/>
        <v>0</v>
      </c>
    </row>
    <row r="19" spans="1:16" ht="12.75">
      <c r="A19" s="50" t="s">
        <v>19</v>
      </c>
      <c r="B19" s="31">
        <v>1142111</v>
      </c>
      <c r="C19" s="22"/>
      <c r="D19" s="28"/>
      <c r="E19" s="24"/>
      <c r="F19" s="28"/>
      <c r="G19" s="28" t="s">
        <v>21</v>
      </c>
      <c r="H19" s="28"/>
      <c r="I19" s="45">
        <f t="shared" si="8"/>
        <v>0</v>
      </c>
      <c r="J19" s="46"/>
      <c r="K19" s="46"/>
      <c r="L19" s="46"/>
      <c r="M19" s="46"/>
      <c r="N19" s="46"/>
      <c r="O19" s="46"/>
      <c r="P19" s="46"/>
    </row>
    <row r="20" spans="1:16" ht="12.75">
      <c r="A20" s="50" t="s">
        <v>6</v>
      </c>
      <c r="B20" s="31">
        <v>1142112</v>
      </c>
      <c r="C20" s="22"/>
      <c r="D20" s="28"/>
      <c r="E20" s="24"/>
      <c r="F20" s="28"/>
      <c r="G20" s="21" t="s">
        <v>7</v>
      </c>
      <c r="H20" s="28"/>
      <c r="I20" s="45">
        <f t="shared" si="8"/>
        <v>0</v>
      </c>
      <c r="J20" s="46"/>
      <c r="K20" s="46"/>
      <c r="L20" s="46"/>
      <c r="M20" s="46"/>
      <c r="N20" s="46"/>
      <c r="O20" s="46"/>
      <c r="P20" s="46"/>
    </row>
    <row r="21" spans="1:16" ht="12.75">
      <c r="A21" s="51" t="s">
        <v>19</v>
      </c>
      <c r="B21" s="20">
        <v>1142120</v>
      </c>
      <c r="C21" s="17"/>
      <c r="D21" s="18"/>
      <c r="E21" s="19"/>
      <c r="F21" s="18" t="s">
        <v>22</v>
      </c>
      <c r="G21" s="18"/>
      <c r="H21" s="18"/>
      <c r="I21" s="43">
        <f t="shared" si="8"/>
        <v>0</v>
      </c>
      <c r="J21" s="43">
        <f aca="true" t="shared" si="11" ref="J21:P21">SUM(J22:J23)</f>
        <v>0</v>
      </c>
      <c r="K21" s="43">
        <f t="shared" si="11"/>
        <v>0</v>
      </c>
      <c r="L21" s="43">
        <f t="shared" si="11"/>
        <v>0</v>
      </c>
      <c r="M21" s="43">
        <f t="shared" si="11"/>
        <v>0</v>
      </c>
      <c r="N21" s="43">
        <f t="shared" si="11"/>
        <v>0</v>
      </c>
      <c r="O21" s="43">
        <f t="shared" si="11"/>
        <v>0</v>
      </c>
      <c r="P21" s="43">
        <f t="shared" si="11"/>
        <v>0</v>
      </c>
    </row>
    <row r="22" spans="1:16" ht="12.75">
      <c r="A22" s="50" t="s">
        <v>9</v>
      </c>
      <c r="B22" s="31">
        <v>1142121</v>
      </c>
      <c r="C22" s="22"/>
      <c r="D22" s="28"/>
      <c r="E22" s="24"/>
      <c r="F22" s="28"/>
      <c r="G22" s="28" t="s">
        <v>23</v>
      </c>
      <c r="H22" s="28"/>
      <c r="I22" s="45">
        <f t="shared" si="8"/>
        <v>0</v>
      </c>
      <c r="J22" s="46"/>
      <c r="K22" s="46"/>
      <c r="L22" s="46"/>
      <c r="M22" s="46"/>
      <c r="N22" s="46"/>
      <c r="O22" s="46"/>
      <c r="P22" s="46"/>
    </row>
    <row r="23" spans="1:16" ht="12.75">
      <c r="A23" s="50" t="s">
        <v>17</v>
      </c>
      <c r="B23" s="31">
        <v>1142122</v>
      </c>
      <c r="C23" s="22"/>
      <c r="D23" s="28"/>
      <c r="E23" s="24"/>
      <c r="F23" s="28"/>
      <c r="G23" s="21" t="s">
        <v>8</v>
      </c>
      <c r="H23" s="28"/>
      <c r="I23" s="45">
        <f t="shared" si="8"/>
        <v>0</v>
      </c>
      <c r="J23" s="46"/>
      <c r="K23" s="46"/>
      <c r="L23" s="46"/>
      <c r="M23" s="46"/>
      <c r="N23" s="46"/>
      <c r="O23" s="46"/>
      <c r="P23" s="46"/>
    </row>
    <row r="24" spans="1:16" ht="12.75">
      <c r="A24" s="51" t="s">
        <v>13</v>
      </c>
      <c r="B24" s="20">
        <v>1142200</v>
      </c>
      <c r="C24" s="17"/>
      <c r="D24" s="18"/>
      <c r="E24" s="18" t="s">
        <v>24</v>
      </c>
      <c r="F24" s="18"/>
      <c r="G24" s="18"/>
      <c r="H24" s="18"/>
      <c r="I24" s="43">
        <f t="shared" si="8"/>
        <v>0</v>
      </c>
      <c r="J24" s="43">
        <f aca="true" t="shared" si="12" ref="J24:P24">SUM(J25:J26)</f>
        <v>0</v>
      </c>
      <c r="K24" s="43">
        <f t="shared" si="12"/>
        <v>0</v>
      </c>
      <c r="L24" s="43">
        <f t="shared" si="12"/>
        <v>0</v>
      </c>
      <c r="M24" s="43">
        <f t="shared" si="12"/>
        <v>0</v>
      </c>
      <c r="N24" s="43">
        <f t="shared" si="12"/>
        <v>0</v>
      </c>
      <c r="O24" s="43">
        <f t="shared" si="12"/>
        <v>0</v>
      </c>
      <c r="P24" s="43">
        <f t="shared" si="12"/>
        <v>0</v>
      </c>
    </row>
    <row r="25" spans="1:16" ht="12.75">
      <c r="A25" s="50"/>
      <c r="B25" s="31">
        <v>1142201</v>
      </c>
      <c r="C25" s="22"/>
      <c r="D25" s="28"/>
      <c r="E25" s="24"/>
      <c r="F25" s="28" t="s">
        <v>25</v>
      </c>
      <c r="G25" s="28"/>
      <c r="H25" s="28"/>
      <c r="I25" s="45">
        <f t="shared" si="8"/>
        <v>0</v>
      </c>
      <c r="J25" s="46"/>
      <c r="K25" s="46"/>
      <c r="L25" s="46"/>
      <c r="M25" s="46"/>
      <c r="N25" s="46"/>
      <c r="O25" s="46"/>
      <c r="P25" s="46"/>
    </row>
    <row r="26" spans="1:16" ht="12.75">
      <c r="A26" s="32"/>
      <c r="B26" s="33">
        <v>1142202</v>
      </c>
      <c r="C26" s="25"/>
      <c r="D26" s="27"/>
      <c r="E26" s="26"/>
      <c r="F26" s="27" t="s">
        <v>26</v>
      </c>
      <c r="G26" s="27"/>
      <c r="H26" s="27"/>
      <c r="I26" s="47">
        <f t="shared" si="8"/>
        <v>0</v>
      </c>
      <c r="J26" s="48"/>
      <c r="K26" s="48"/>
      <c r="L26" s="48"/>
      <c r="M26" s="48"/>
      <c r="N26" s="48"/>
      <c r="O26" s="48"/>
      <c r="P26" s="48"/>
    </row>
    <row r="27" spans="2:16" ht="12.75">
      <c r="B27" s="36"/>
      <c r="C27" s="35"/>
      <c r="E27" s="35"/>
      <c r="I27" s="52"/>
      <c r="J27" s="52"/>
      <c r="K27" s="52"/>
      <c r="L27" s="52"/>
      <c r="M27" s="52"/>
      <c r="N27" s="52"/>
      <c r="O27" s="52"/>
      <c r="P27" s="52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 r:id="rId1"/>
  <headerFooter alignWithMargins="0">
    <oddFooter>&amp;CESSPROS Questionnaire&amp;RPage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I46" sqref="I46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7" width="1.7109375" style="6" customWidth="1"/>
    <col min="8" max="8" width="39.57421875" style="6" customWidth="1"/>
    <col min="9" max="9" width="12.57421875" style="37" bestFit="1" customWidth="1"/>
    <col min="10" max="10" width="9.00390625" style="74" customWidth="1"/>
    <col min="11" max="11" width="9.7109375" style="53" customWidth="1"/>
    <col min="12" max="13" width="9.7109375" style="75" customWidth="1"/>
    <col min="14" max="16" width="9.7109375" style="53" customWidth="1"/>
    <col min="17" max="16384" width="9.140625" style="39" customWidth="1"/>
  </cols>
  <sheetData>
    <row r="1" spans="1:16" ht="15">
      <c r="A1" s="1" t="s">
        <v>28</v>
      </c>
      <c r="B1" s="2"/>
      <c r="C1" s="3"/>
      <c r="D1" s="3"/>
      <c r="E1" s="3"/>
      <c r="F1" s="3"/>
      <c r="G1" s="3"/>
      <c r="H1" s="4"/>
      <c r="I1" s="5"/>
      <c r="J1" s="56"/>
      <c r="K1" s="5"/>
      <c r="L1" s="57"/>
      <c r="M1" s="57"/>
      <c r="N1" s="38"/>
      <c r="O1" s="38"/>
      <c r="P1" s="38"/>
    </row>
    <row r="2" spans="1:16" ht="17.25" customHeight="1">
      <c r="A2" s="40" t="s">
        <v>30</v>
      </c>
      <c r="B2" s="7"/>
      <c r="C2" s="8"/>
      <c r="D2" s="8"/>
      <c r="E2" s="8"/>
      <c r="F2" s="8"/>
      <c r="G2" s="8"/>
      <c r="H2" s="9"/>
      <c r="I2" s="10"/>
      <c r="J2" s="56"/>
      <c r="K2" s="56"/>
      <c r="L2" s="57"/>
      <c r="M2" s="57"/>
      <c r="N2" s="41"/>
      <c r="O2" s="41"/>
      <c r="P2" s="41"/>
    </row>
    <row r="3" spans="10:16" ht="12.75">
      <c r="J3" s="58"/>
      <c r="K3" s="52"/>
      <c r="L3" s="59"/>
      <c r="M3" s="59"/>
      <c r="N3" s="52"/>
      <c r="O3" s="52"/>
      <c r="P3" s="52"/>
    </row>
    <row r="4" spans="1:16" ht="12.75">
      <c r="A4" s="11"/>
      <c r="B4" s="12"/>
      <c r="C4" s="13"/>
      <c r="D4" s="14"/>
      <c r="E4" s="14"/>
      <c r="F4" s="14"/>
      <c r="G4" s="14"/>
      <c r="H4" s="15"/>
      <c r="I4" s="16" t="s">
        <v>0</v>
      </c>
      <c r="J4" s="42" t="s">
        <v>1</v>
      </c>
      <c r="K4" s="42" t="s">
        <v>2</v>
      </c>
      <c r="L4" s="42" t="s">
        <v>3</v>
      </c>
      <c r="M4" s="42" t="s">
        <v>4</v>
      </c>
      <c r="N4" s="42" t="s">
        <v>5</v>
      </c>
      <c r="O4" s="42" t="s">
        <v>10</v>
      </c>
      <c r="P4" s="42" t="s">
        <v>11</v>
      </c>
    </row>
    <row r="5" spans="1:16" ht="12.75">
      <c r="A5" s="49" t="s">
        <v>13</v>
      </c>
      <c r="B5" s="20">
        <v>1140000</v>
      </c>
      <c r="C5" s="29" t="s">
        <v>14</v>
      </c>
      <c r="D5" s="30"/>
      <c r="E5" s="30"/>
      <c r="F5" s="30"/>
      <c r="G5" s="30"/>
      <c r="H5" s="30"/>
      <c r="I5" s="60">
        <v>462.217</v>
      </c>
      <c r="J5" s="61">
        <v>428.303</v>
      </c>
      <c r="K5" s="44">
        <v>10.546</v>
      </c>
      <c r="L5" s="62">
        <v>15.697999999999999</v>
      </c>
      <c r="M5" s="62">
        <v>1.31</v>
      </c>
      <c r="N5" s="44">
        <v>1.121</v>
      </c>
      <c r="O5" s="44">
        <v>0.74</v>
      </c>
      <c r="P5" s="44">
        <v>4.499</v>
      </c>
    </row>
    <row r="6" spans="1:16" ht="12.75">
      <c r="A6" s="51" t="s">
        <v>15</v>
      </c>
      <c r="B6" s="20">
        <v>1141000</v>
      </c>
      <c r="C6" s="17"/>
      <c r="D6" s="18" t="s">
        <v>16</v>
      </c>
      <c r="E6" s="18"/>
      <c r="F6" s="18"/>
      <c r="G6" s="18"/>
      <c r="H6" s="18"/>
      <c r="I6" s="63">
        <v>462.217</v>
      </c>
      <c r="J6" s="64">
        <v>428.303</v>
      </c>
      <c r="K6" s="43">
        <v>10.546</v>
      </c>
      <c r="L6" s="65">
        <v>15.697999999999999</v>
      </c>
      <c r="M6" s="65">
        <v>1.31</v>
      </c>
      <c r="N6" s="43">
        <v>1.121</v>
      </c>
      <c r="O6" s="43">
        <v>0.74</v>
      </c>
      <c r="P6" s="43">
        <v>4.499</v>
      </c>
    </row>
    <row r="7" spans="1:16" ht="12.75">
      <c r="A7" s="51" t="s">
        <v>17</v>
      </c>
      <c r="B7" s="20">
        <v>1141100</v>
      </c>
      <c r="C7" s="17"/>
      <c r="D7" s="18"/>
      <c r="E7" s="18" t="s">
        <v>18</v>
      </c>
      <c r="F7" s="18"/>
      <c r="G7" s="18"/>
      <c r="H7" s="18"/>
      <c r="I7" s="63">
        <v>462.217</v>
      </c>
      <c r="J7" s="64">
        <v>428.303</v>
      </c>
      <c r="K7" s="43">
        <v>10.546</v>
      </c>
      <c r="L7" s="65">
        <v>15.697999999999999</v>
      </c>
      <c r="M7" s="65">
        <v>1.31</v>
      </c>
      <c r="N7" s="43">
        <v>1.121</v>
      </c>
      <c r="O7" s="43">
        <v>0.74</v>
      </c>
      <c r="P7" s="43">
        <v>4.499</v>
      </c>
    </row>
    <row r="8" spans="1:16" ht="12.75">
      <c r="A8" s="51" t="s">
        <v>19</v>
      </c>
      <c r="B8" s="20">
        <v>1141110</v>
      </c>
      <c r="C8" s="17"/>
      <c r="D8" s="18"/>
      <c r="E8" s="19"/>
      <c r="F8" s="18" t="s">
        <v>20</v>
      </c>
      <c r="G8" s="18"/>
      <c r="H8" s="18"/>
      <c r="I8" s="63">
        <v>454.525</v>
      </c>
      <c r="J8" s="64">
        <v>428.303</v>
      </c>
      <c r="K8" s="43">
        <v>10.546</v>
      </c>
      <c r="L8" s="65">
        <v>15.675999999999998</v>
      </c>
      <c r="M8" s="65">
        <v>0</v>
      </c>
      <c r="N8" s="43">
        <v>0</v>
      </c>
      <c r="O8" s="43">
        <v>0</v>
      </c>
      <c r="P8" s="43">
        <v>0</v>
      </c>
    </row>
    <row r="9" spans="1:16" ht="12.75">
      <c r="A9" s="50" t="s">
        <v>6</v>
      </c>
      <c r="B9" s="31">
        <v>1141111</v>
      </c>
      <c r="C9" s="22"/>
      <c r="D9" s="28"/>
      <c r="E9" s="24"/>
      <c r="F9" s="28"/>
      <c r="G9" s="28" t="s">
        <v>21</v>
      </c>
      <c r="H9" s="28"/>
      <c r="I9" s="66">
        <v>197.379</v>
      </c>
      <c r="J9" s="67">
        <v>178.141</v>
      </c>
      <c r="K9" s="55">
        <v>5.429</v>
      </c>
      <c r="L9" s="68">
        <v>13.809</v>
      </c>
      <c r="M9" s="68"/>
      <c r="N9" s="46"/>
      <c r="O9" s="46"/>
      <c r="P9" s="55"/>
    </row>
    <row r="10" spans="1:16" ht="12.75">
      <c r="A10" s="50" t="s">
        <v>19</v>
      </c>
      <c r="B10" s="31">
        <v>1141112</v>
      </c>
      <c r="C10" s="22"/>
      <c r="D10" s="28"/>
      <c r="E10" s="24"/>
      <c r="F10" s="28"/>
      <c r="G10" s="21" t="s">
        <v>7</v>
      </c>
      <c r="H10" s="28"/>
      <c r="I10" s="66">
        <v>257.146</v>
      </c>
      <c r="J10" s="67">
        <v>250.162</v>
      </c>
      <c r="K10" s="55">
        <v>5.117</v>
      </c>
      <c r="L10" s="68">
        <v>1.867</v>
      </c>
      <c r="M10" s="68"/>
      <c r="N10" s="46"/>
      <c r="O10" s="46"/>
      <c r="P10" s="55"/>
    </row>
    <row r="11" spans="1:16" ht="12.75">
      <c r="A11" s="51" t="s">
        <v>9</v>
      </c>
      <c r="B11" s="20">
        <v>1141120</v>
      </c>
      <c r="C11" s="17"/>
      <c r="D11" s="18"/>
      <c r="E11" s="19"/>
      <c r="F11" s="18" t="s">
        <v>22</v>
      </c>
      <c r="G11" s="18"/>
      <c r="H11" s="18"/>
      <c r="I11" s="63">
        <v>7.692</v>
      </c>
      <c r="J11" s="64">
        <v>0</v>
      </c>
      <c r="K11" s="43">
        <v>0</v>
      </c>
      <c r="L11" s="65">
        <v>0.022</v>
      </c>
      <c r="M11" s="65">
        <v>1.31</v>
      </c>
      <c r="N11" s="43">
        <v>1.121</v>
      </c>
      <c r="O11" s="43">
        <v>0.74</v>
      </c>
      <c r="P11" s="43">
        <v>4.499</v>
      </c>
    </row>
    <row r="12" spans="1:16" ht="12.75">
      <c r="A12" s="50" t="s">
        <v>17</v>
      </c>
      <c r="B12" s="31">
        <v>1141121</v>
      </c>
      <c r="C12" s="22"/>
      <c r="D12" s="28"/>
      <c r="E12" s="24"/>
      <c r="F12" s="28"/>
      <c r="G12" s="28" t="s">
        <v>23</v>
      </c>
      <c r="H12" s="28"/>
      <c r="I12" s="66">
        <v>5.8309999999999995</v>
      </c>
      <c r="J12" s="67"/>
      <c r="K12" s="55"/>
      <c r="L12" s="68">
        <v>0.022</v>
      </c>
      <c r="M12" s="68">
        <v>1.31</v>
      </c>
      <c r="N12" s="46"/>
      <c r="O12" s="46"/>
      <c r="P12" s="55">
        <v>4.499</v>
      </c>
    </row>
    <row r="13" spans="1:16" ht="12.75">
      <c r="A13" s="50" t="s">
        <v>13</v>
      </c>
      <c r="B13" s="31">
        <v>1141122</v>
      </c>
      <c r="C13" s="22"/>
      <c r="D13" s="28"/>
      <c r="E13" s="24"/>
      <c r="F13" s="28"/>
      <c r="G13" s="21" t="s">
        <v>8</v>
      </c>
      <c r="H13" s="28"/>
      <c r="I13" s="66">
        <v>1.861</v>
      </c>
      <c r="J13" s="67"/>
      <c r="K13" s="55"/>
      <c r="L13" s="68"/>
      <c r="M13" s="68"/>
      <c r="N13" s="69">
        <v>1.121</v>
      </c>
      <c r="O13" s="69">
        <v>0.74</v>
      </c>
      <c r="P13" s="55"/>
    </row>
    <row r="14" spans="1:16" ht="12.75">
      <c r="A14" s="51"/>
      <c r="B14" s="20">
        <v>1141200</v>
      </c>
      <c r="C14" s="17"/>
      <c r="D14" s="18"/>
      <c r="E14" s="18" t="s">
        <v>24</v>
      </c>
      <c r="F14" s="18"/>
      <c r="G14" s="18"/>
      <c r="H14" s="18"/>
      <c r="I14" s="63">
        <v>0</v>
      </c>
      <c r="J14" s="64">
        <v>0</v>
      </c>
      <c r="K14" s="43">
        <v>0</v>
      </c>
      <c r="L14" s="65">
        <v>0</v>
      </c>
      <c r="M14" s="65">
        <v>0</v>
      </c>
      <c r="N14" s="43">
        <v>0</v>
      </c>
      <c r="O14" s="43">
        <v>0</v>
      </c>
      <c r="P14" s="43">
        <v>0</v>
      </c>
    </row>
    <row r="15" spans="1:16" ht="12.75">
      <c r="A15" s="50"/>
      <c r="B15" s="31">
        <v>1141201</v>
      </c>
      <c r="C15" s="22"/>
      <c r="D15" s="28"/>
      <c r="E15" s="24"/>
      <c r="F15" s="28" t="s">
        <v>25</v>
      </c>
      <c r="G15" s="23"/>
      <c r="H15" s="28"/>
      <c r="I15" s="70">
        <v>0</v>
      </c>
      <c r="J15" s="67"/>
      <c r="K15" s="46"/>
      <c r="L15" s="69"/>
      <c r="M15" s="69"/>
      <c r="N15" s="46"/>
      <c r="O15" s="46"/>
      <c r="P15" s="46"/>
    </row>
    <row r="16" spans="1:16" ht="12.75">
      <c r="A16" s="50"/>
      <c r="B16" s="31">
        <v>1141202</v>
      </c>
      <c r="C16" s="22"/>
      <c r="D16" s="28"/>
      <c r="E16" s="24"/>
      <c r="F16" s="28" t="s">
        <v>26</v>
      </c>
      <c r="G16" s="23"/>
      <c r="H16" s="28"/>
      <c r="I16" s="70">
        <v>0</v>
      </c>
      <c r="J16" s="67"/>
      <c r="K16" s="46"/>
      <c r="L16" s="69"/>
      <c r="M16" s="69"/>
      <c r="N16" s="46"/>
      <c r="O16" s="46"/>
      <c r="P16" s="46"/>
    </row>
    <row r="17" spans="1:16" ht="12.75">
      <c r="A17" s="51" t="s">
        <v>13</v>
      </c>
      <c r="B17" s="20">
        <v>1142000</v>
      </c>
      <c r="C17" s="17"/>
      <c r="D17" s="18" t="s">
        <v>27</v>
      </c>
      <c r="E17" s="18"/>
      <c r="F17" s="18"/>
      <c r="G17" s="18"/>
      <c r="H17" s="18"/>
      <c r="I17" s="63">
        <v>0</v>
      </c>
      <c r="J17" s="64">
        <v>0</v>
      </c>
      <c r="K17" s="43">
        <v>0</v>
      </c>
      <c r="L17" s="65">
        <v>0</v>
      </c>
      <c r="M17" s="65">
        <v>0</v>
      </c>
      <c r="N17" s="43">
        <v>0</v>
      </c>
      <c r="O17" s="43">
        <v>0</v>
      </c>
      <c r="P17" s="43">
        <v>0</v>
      </c>
    </row>
    <row r="18" spans="1:16" ht="12.75">
      <c r="A18" s="51" t="s">
        <v>15</v>
      </c>
      <c r="B18" s="20">
        <v>1142100</v>
      </c>
      <c r="C18" s="17"/>
      <c r="D18" s="18"/>
      <c r="E18" s="18" t="s">
        <v>18</v>
      </c>
      <c r="F18" s="18"/>
      <c r="G18" s="18"/>
      <c r="H18" s="18"/>
      <c r="I18" s="63">
        <v>0</v>
      </c>
      <c r="J18" s="64">
        <v>0</v>
      </c>
      <c r="K18" s="43">
        <v>0</v>
      </c>
      <c r="L18" s="65">
        <v>0</v>
      </c>
      <c r="M18" s="65">
        <v>0</v>
      </c>
      <c r="N18" s="43">
        <v>0</v>
      </c>
      <c r="O18" s="43">
        <v>0</v>
      </c>
      <c r="P18" s="43">
        <v>0</v>
      </c>
    </row>
    <row r="19" spans="1:16" ht="12.75">
      <c r="A19" s="51" t="s">
        <v>17</v>
      </c>
      <c r="B19" s="20">
        <v>1142110</v>
      </c>
      <c r="C19" s="17"/>
      <c r="D19" s="18"/>
      <c r="E19" s="19"/>
      <c r="F19" s="18" t="s">
        <v>20</v>
      </c>
      <c r="G19" s="18"/>
      <c r="H19" s="18"/>
      <c r="I19" s="63">
        <v>0</v>
      </c>
      <c r="J19" s="64">
        <v>0</v>
      </c>
      <c r="K19" s="43">
        <v>0</v>
      </c>
      <c r="L19" s="65">
        <v>0</v>
      </c>
      <c r="M19" s="65">
        <v>0</v>
      </c>
      <c r="N19" s="43">
        <v>0</v>
      </c>
      <c r="O19" s="43">
        <v>0</v>
      </c>
      <c r="P19" s="43">
        <v>0</v>
      </c>
    </row>
    <row r="20" spans="1:16" ht="12.75">
      <c r="A20" s="50" t="s">
        <v>19</v>
      </c>
      <c r="B20" s="31">
        <v>1142111</v>
      </c>
      <c r="C20" s="22"/>
      <c r="D20" s="28"/>
      <c r="E20" s="24"/>
      <c r="F20" s="28"/>
      <c r="G20" s="28" t="s">
        <v>21</v>
      </c>
      <c r="H20" s="28"/>
      <c r="I20" s="70">
        <v>0</v>
      </c>
      <c r="J20" s="67"/>
      <c r="K20" s="46"/>
      <c r="L20" s="69"/>
      <c r="M20" s="69"/>
      <c r="N20" s="46"/>
      <c r="O20" s="46"/>
      <c r="P20" s="46"/>
    </row>
    <row r="21" spans="1:16" ht="12.75">
      <c r="A21" s="50" t="s">
        <v>6</v>
      </c>
      <c r="B21" s="31">
        <v>1142112</v>
      </c>
      <c r="C21" s="22"/>
      <c r="D21" s="28"/>
      <c r="E21" s="24"/>
      <c r="F21" s="28"/>
      <c r="G21" s="21" t="s">
        <v>7</v>
      </c>
      <c r="H21" s="28"/>
      <c r="I21" s="70">
        <v>0</v>
      </c>
      <c r="J21" s="67"/>
      <c r="K21" s="46"/>
      <c r="L21" s="69"/>
      <c r="M21" s="69"/>
      <c r="N21" s="46"/>
      <c r="O21" s="46"/>
      <c r="P21" s="46"/>
    </row>
    <row r="22" spans="1:16" ht="12.75">
      <c r="A22" s="51" t="s">
        <v>19</v>
      </c>
      <c r="B22" s="20">
        <v>1142120</v>
      </c>
      <c r="C22" s="17"/>
      <c r="D22" s="18"/>
      <c r="E22" s="19"/>
      <c r="F22" s="18" t="s">
        <v>22</v>
      </c>
      <c r="G22" s="18"/>
      <c r="H22" s="18"/>
      <c r="I22" s="63">
        <v>0</v>
      </c>
      <c r="J22" s="64">
        <v>0</v>
      </c>
      <c r="K22" s="43">
        <v>0</v>
      </c>
      <c r="L22" s="65">
        <v>0</v>
      </c>
      <c r="M22" s="65">
        <v>0</v>
      </c>
      <c r="N22" s="43">
        <v>0</v>
      </c>
      <c r="O22" s="43">
        <v>0</v>
      </c>
      <c r="P22" s="43">
        <v>0</v>
      </c>
    </row>
    <row r="23" spans="1:16" ht="12.75">
      <c r="A23" s="50" t="s">
        <v>9</v>
      </c>
      <c r="B23" s="31">
        <v>1142121</v>
      </c>
      <c r="C23" s="22"/>
      <c r="D23" s="28"/>
      <c r="E23" s="24"/>
      <c r="F23" s="28"/>
      <c r="G23" s="28" t="s">
        <v>23</v>
      </c>
      <c r="H23" s="28"/>
      <c r="I23" s="70">
        <v>0</v>
      </c>
      <c r="J23" s="67"/>
      <c r="K23" s="46"/>
      <c r="L23" s="69"/>
      <c r="M23" s="69"/>
      <c r="N23" s="46"/>
      <c r="O23" s="46"/>
      <c r="P23" s="46"/>
    </row>
    <row r="24" spans="1:16" ht="12.75">
      <c r="A24" s="50" t="s">
        <v>17</v>
      </c>
      <c r="B24" s="31">
        <v>1142122</v>
      </c>
      <c r="C24" s="22"/>
      <c r="D24" s="28"/>
      <c r="E24" s="24"/>
      <c r="F24" s="28"/>
      <c r="G24" s="21" t="s">
        <v>8</v>
      </c>
      <c r="H24" s="28"/>
      <c r="I24" s="70">
        <v>0</v>
      </c>
      <c r="J24" s="67"/>
      <c r="K24" s="46"/>
      <c r="L24" s="69"/>
      <c r="M24" s="69"/>
      <c r="N24" s="46"/>
      <c r="O24" s="46"/>
      <c r="P24" s="46"/>
    </row>
    <row r="25" spans="1:16" ht="12.75">
      <c r="A25" s="51" t="s">
        <v>13</v>
      </c>
      <c r="B25" s="20">
        <v>1142200</v>
      </c>
      <c r="C25" s="17"/>
      <c r="D25" s="18"/>
      <c r="E25" s="18" t="s">
        <v>24</v>
      </c>
      <c r="F25" s="18"/>
      <c r="G25" s="18"/>
      <c r="H25" s="18"/>
      <c r="I25" s="63">
        <v>0</v>
      </c>
      <c r="J25" s="64">
        <v>0</v>
      </c>
      <c r="K25" s="43">
        <v>0</v>
      </c>
      <c r="L25" s="65">
        <v>0</v>
      </c>
      <c r="M25" s="65">
        <v>0</v>
      </c>
      <c r="N25" s="43">
        <v>0</v>
      </c>
      <c r="O25" s="43">
        <v>0</v>
      </c>
      <c r="P25" s="43">
        <v>0</v>
      </c>
    </row>
    <row r="26" spans="1:16" ht="12.75">
      <c r="A26" s="50"/>
      <c r="B26" s="31">
        <v>1142201</v>
      </c>
      <c r="C26" s="22"/>
      <c r="D26" s="28"/>
      <c r="E26" s="24"/>
      <c r="F26" s="28" t="s">
        <v>25</v>
      </c>
      <c r="G26" s="28"/>
      <c r="H26" s="28"/>
      <c r="I26" s="70">
        <v>0</v>
      </c>
      <c r="J26" s="67"/>
      <c r="K26" s="46"/>
      <c r="L26" s="69"/>
      <c r="M26" s="69"/>
      <c r="N26" s="46"/>
      <c r="O26" s="46"/>
      <c r="P26" s="46"/>
    </row>
    <row r="27" spans="1:16" ht="12.75">
      <c r="A27" s="32"/>
      <c r="B27" s="33">
        <v>1142202</v>
      </c>
      <c r="C27" s="25"/>
      <c r="D27" s="27"/>
      <c r="E27" s="26"/>
      <c r="F27" s="27" t="s">
        <v>26</v>
      </c>
      <c r="G27" s="27"/>
      <c r="H27" s="27"/>
      <c r="I27" s="71">
        <v>0</v>
      </c>
      <c r="J27" s="72"/>
      <c r="K27" s="48"/>
      <c r="L27" s="73"/>
      <c r="M27" s="73"/>
      <c r="N27" s="48"/>
      <c r="O27" s="48"/>
      <c r="P27" s="48"/>
    </row>
    <row r="28" spans="2:16" ht="12.75">
      <c r="B28" s="36"/>
      <c r="C28" s="35"/>
      <c r="E28" s="35"/>
      <c r="J28" s="58"/>
      <c r="K28" s="52"/>
      <c r="L28" s="59"/>
      <c r="M28" s="59"/>
      <c r="N28" s="52"/>
      <c r="O28" s="52"/>
      <c r="P28" s="5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J49" sqref="J49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7" width="1.7109375" style="6" customWidth="1"/>
    <col min="8" max="8" width="39.57421875" style="6" customWidth="1"/>
    <col min="9" max="9" width="12.57421875" style="37" bestFit="1" customWidth="1"/>
    <col min="10" max="10" width="9.00390625" style="74" customWidth="1"/>
    <col min="11" max="11" width="9.7109375" style="53" customWidth="1"/>
    <col min="12" max="13" width="9.7109375" style="75" customWidth="1"/>
    <col min="14" max="16" width="9.7109375" style="53" customWidth="1"/>
    <col min="17" max="16384" width="9.140625" style="39" customWidth="1"/>
  </cols>
  <sheetData>
    <row r="1" spans="1:16" ht="15">
      <c r="A1" s="1" t="s">
        <v>28</v>
      </c>
      <c r="B1" s="2"/>
      <c r="C1" s="3"/>
      <c r="D1" s="3"/>
      <c r="E1" s="3"/>
      <c r="F1" s="3"/>
      <c r="G1" s="3"/>
      <c r="H1" s="4"/>
      <c r="I1" s="5"/>
      <c r="J1" s="56"/>
      <c r="K1" s="5"/>
      <c r="L1" s="57"/>
      <c r="M1" s="57"/>
      <c r="N1" s="38"/>
      <c r="O1" s="38"/>
      <c r="P1" s="38"/>
    </row>
    <row r="2" spans="1:16" ht="17.25" customHeight="1">
      <c r="A2" s="40" t="s">
        <v>32</v>
      </c>
      <c r="B2" s="7"/>
      <c r="C2" s="8"/>
      <c r="D2" s="8"/>
      <c r="E2" s="8"/>
      <c r="F2" s="8"/>
      <c r="G2" s="8"/>
      <c r="H2" s="9"/>
      <c r="I2" s="10"/>
      <c r="J2" s="56"/>
      <c r="K2" s="56"/>
      <c r="L2" s="57"/>
      <c r="M2" s="57"/>
      <c r="N2" s="41"/>
      <c r="O2" s="41"/>
      <c r="P2" s="41"/>
    </row>
    <row r="3" spans="10:16" ht="12.75">
      <c r="J3" s="58"/>
      <c r="K3" s="52"/>
      <c r="L3" s="59"/>
      <c r="M3" s="59"/>
      <c r="N3" s="52"/>
      <c r="O3" s="52"/>
      <c r="P3" s="52"/>
    </row>
    <row r="4" spans="1:16" ht="12.75">
      <c r="A4" s="11"/>
      <c r="B4" s="12"/>
      <c r="C4" s="13"/>
      <c r="D4" s="14"/>
      <c r="E4" s="14"/>
      <c r="F4" s="14"/>
      <c r="G4" s="14"/>
      <c r="H4" s="15"/>
      <c r="I4" s="16" t="s">
        <v>0</v>
      </c>
      <c r="J4" s="42" t="s">
        <v>1</v>
      </c>
      <c r="K4" s="42" t="s">
        <v>2</v>
      </c>
      <c r="L4" s="42" t="s">
        <v>3</v>
      </c>
      <c r="M4" s="42" t="s">
        <v>4</v>
      </c>
      <c r="N4" s="42" t="s">
        <v>5</v>
      </c>
      <c r="O4" s="42" t="s">
        <v>10</v>
      </c>
      <c r="P4" s="42" t="s">
        <v>11</v>
      </c>
    </row>
    <row r="5" spans="1:16" ht="12.75">
      <c r="A5" s="49" t="s">
        <v>13</v>
      </c>
      <c r="B5" s="20">
        <v>1140000</v>
      </c>
      <c r="C5" s="29" t="s">
        <v>14</v>
      </c>
      <c r="D5" s="30"/>
      <c r="E5" s="30"/>
      <c r="F5" s="30"/>
      <c r="G5" s="30"/>
      <c r="H5" s="30"/>
      <c r="I5" s="60">
        <v>572.8970000000002</v>
      </c>
      <c r="J5" s="61">
        <v>531.3679999999999</v>
      </c>
      <c r="K5" s="44">
        <v>12.791</v>
      </c>
      <c r="L5" s="62">
        <v>17.514000000000003</v>
      </c>
      <c r="M5" s="62">
        <v>1.671</v>
      </c>
      <c r="N5" s="44">
        <v>1.061</v>
      </c>
      <c r="O5" s="44">
        <v>1.094</v>
      </c>
      <c r="P5" s="44">
        <v>7.398</v>
      </c>
    </row>
    <row r="6" spans="1:16" ht="12.75">
      <c r="A6" s="51" t="s">
        <v>15</v>
      </c>
      <c r="B6" s="20">
        <v>1141000</v>
      </c>
      <c r="C6" s="17"/>
      <c r="D6" s="18" t="s">
        <v>16</v>
      </c>
      <c r="E6" s="18"/>
      <c r="F6" s="18"/>
      <c r="G6" s="18"/>
      <c r="H6" s="18"/>
      <c r="I6" s="63">
        <v>572.8970000000002</v>
      </c>
      <c r="J6" s="64">
        <v>531.3679999999999</v>
      </c>
      <c r="K6" s="43">
        <v>12.791</v>
      </c>
      <c r="L6" s="65">
        <v>17.514000000000003</v>
      </c>
      <c r="M6" s="65">
        <v>1.671</v>
      </c>
      <c r="N6" s="43">
        <v>1.061</v>
      </c>
      <c r="O6" s="43">
        <v>1.094</v>
      </c>
      <c r="P6" s="43">
        <v>7.398</v>
      </c>
    </row>
    <row r="7" spans="1:16" ht="12.75">
      <c r="A7" s="51" t="s">
        <v>17</v>
      </c>
      <c r="B7" s="20">
        <v>1141100</v>
      </c>
      <c r="C7" s="17"/>
      <c r="D7" s="18"/>
      <c r="E7" s="18" t="s">
        <v>18</v>
      </c>
      <c r="F7" s="18"/>
      <c r="G7" s="18"/>
      <c r="H7" s="18"/>
      <c r="I7" s="63">
        <v>572.8970000000002</v>
      </c>
      <c r="J7" s="64">
        <v>531.3679999999999</v>
      </c>
      <c r="K7" s="43">
        <v>12.791</v>
      </c>
      <c r="L7" s="65">
        <v>17.514000000000003</v>
      </c>
      <c r="M7" s="65">
        <v>1.671</v>
      </c>
      <c r="N7" s="43">
        <v>1.061</v>
      </c>
      <c r="O7" s="43">
        <v>1.094</v>
      </c>
      <c r="P7" s="43">
        <v>7.398</v>
      </c>
    </row>
    <row r="8" spans="1:16" ht="12.75">
      <c r="A8" s="51" t="s">
        <v>19</v>
      </c>
      <c r="B8" s="20">
        <v>1141110</v>
      </c>
      <c r="C8" s="17"/>
      <c r="D8" s="18"/>
      <c r="E8" s="19"/>
      <c r="F8" s="18" t="s">
        <v>20</v>
      </c>
      <c r="G8" s="18"/>
      <c r="H8" s="18"/>
      <c r="I8" s="63">
        <v>561.646</v>
      </c>
      <c r="J8" s="64">
        <v>531.3679999999999</v>
      </c>
      <c r="K8" s="43">
        <v>12.791</v>
      </c>
      <c r="L8" s="65">
        <v>17.487000000000002</v>
      </c>
      <c r="M8" s="65">
        <v>0</v>
      </c>
      <c r="N8" s="43">
        <v>0</v>
      </c>
      <c r="O8" s="43">
        <v>0</v>
      </c>
      <c r="P8" s="43">
        <v>0</v>
      </c>
    </row>
    <row r="9" spans="1:16" ht="12.75">
      <c r="A9" s="50" t="s">
        <v>6</v>
      </c>
      <c r="B9" s="31">
        <v>1141111</v>
      </c>
      <c r="C9" s="22"/>
      <c r="D9" s="28"/>
      <c r="E9" s="24"/>
      <c r="F9" s="28"/>
      <c r="G9" s="28" t="s">
        <v>21</v>
      </c>
      <c r="H9" s="28"/>
      <c r="I9" s="66">
        <v>243.582</v>
      </c>
      <c r="J9" s="67">
        <v>222.307</v>
      </c>
      <c r="K9" s="55">
        <v>6.132</v>
      </c>
      <c r="L9" s="68">
        <v>15.143</v>
      </c>
      <c r="M9" s="68"/>
      <c r="N9" s="46"/>
      <c r="O9" s="46"/>
      <c r="P9" s="55"/>
    </row>
    <row r="10" spans="1:16" ht="12.75">
      <c r="A10" s="50" t="s">
        <v>19</v>
      </c>
      <c r="B10" s="31">
        <v>1141112</v>
      </c>
      <c r="C10" s="22"/>
      <c r="D10" s="28"/>
      <c r="E10" s="24"/>
      <c r="F10" s="28"/>
      <c r="G10" s="21" t="s">
        <v>7</v>
      </c>
      <c r="H10" s="28"/>
      <c r="I10" s="66">
        <v>318.06399999999996</v>
      </c>
      <c r="J10" s="67">
        <v>309.061</v>
      </c>
      <c r="K10" s="55">
        <v>6.659</v>
      </c>
      <c r="L10" s="68">
        <v>2.344</v>
      </c>
      <c r="M10" s="68"/>
      <c r="N10" s="46"/>
      <c r="O10" s="46"/>
      <c r="P10" s="55"/>
    </row>
    <row r="11" spans="1:16" ht="12.75">
      <c r="A11" s="51" t="s">
        <v>9</v>
      </c>
      <c r="B11" s="20">
        <v>1141120</v>
      </c>
      <c r="C11" s="17"/>
      <c r="D11" s="18"/>
      <c r="E11" s="19"/>
      <c r="F11" s="18" t="s">
        <v>22</v>
      </c>
      <c r="G11" s="18"/>
      <c r="H11" s="18"/>
      <c r="I11" s="63">
        <v>11.251</v>
      </c>
      <c r="J11" s="64">
        <v>0</v>
      </c>
      <c r="K11" s="43">
        <v>0</v>
      </c>
      <c r="L11" s="65">
        <v>0.027</v>
      </c>
      <c r="M11" s="65">
        <v>1.671</v>
      </c>
      <c r="N11" s="43">
        <v>1.061</v>
      </c>
      <c r="O11" s="43">
        <v>1.094</v>
      </c>
      <c r="P11" s="43">
        <v>7.398</v>
      </c>
    </row>
    <row r="12" spans="1:16" ht="12.75">
      <c r="A12" s="50" t="s">
        <v>17</v>
      </c>
      <c r="B12" s="31">
        <v>1141121</v>
      </c>
      <c r="C12" s="22"/>
      <c r="D12" s="28"/>
      <c r="E12" s="24"/>
      <c r="F12" s="28"/>
      <c r="G12" s="28" t="s">
        <v>23</v>
      </c>
      <c r="H12" s="28"/>
      <c r="I12" s="66">
        <v>9.096</v>
      </c>
      <c r="J12" s="67"/>
      <c r="K12" s="55"/>
      <c r="L12" s="68">
        <v>0.027</v>
      </c>
      <c r="M12" s="68">
        <v>1.671</v>
      </c>
      <c r="N12" s="46"/>
      <c r="O12" s="46"/>
      <c r="P12" s="55">
        <v>7.398</v>
      </c>
    </row>
    <row r="13" spans="1:16" ht="12.75">
      <c r="A13" s="50" t="s">
        <v>13</v>
      </c>
      <c r="B13" s="31">
        <v>1141122</v>
      </c>
      <c r="C13" s="22"/>
      <c r="D13" s="28"/>
      <c r="E13" s="24"/>
      <c r="F13" s="28"/>
      <c r="G13" s="21" t="s">
        <v>8</v>
      </c>
      <c r="H13" s="28"/>
      <c r="I13" s="66">
        <v>2.1550000000000002</v>
      </c>
      <c r="J13" s="67"/>
      <c r="K13" s="55"/>
      <c r="L13" s="68"/>
      <c r="M13" s="68"/>
      <c r="N13" s="69">
        <v>1.061</v>
      </c>
      <c r="O13" s="69">
        <v>1.094</v>
      </c>
      <c r="P13" s="55"/>
    </row>
    <row r="14" spans="1:16" ht="12.75">
      <c r="A14" s="51"/>
      <c r="B14" s="20">
        <v>1141200</v>
      </c>
      <c r="C14" s="17"/>
      <c r="D14" s="18"/>
      <c r="E14" s="18" t="s">
        <v>24</v>
      </c>
      <c r="F14" s="18"/>
      <c r="G14" s="18"/>
      <c r="H14" s="18"/>
      <c r="I14" s="63">
        <v>0</v>
      </c>
      <c r="J14" s="64">
        <v>0</v>
      </c>
      <c r="K14" s="43">
        <v>0</v>
      </c>
      <c r="L14" s="65">
        <v>0</v>
      </c>
      <c r="M14" s="65">
        <v>0</v>
      </c>
      <c r="N14" s="43">
        <v>0</v>
      </c>
      <c r="O14" s="43">
        <v>0</v>
      </c>
      <c r="P14" s="43">
        <v>0</v>
      </c>
    </row>
    <row r="15" spans="1:16" ht="12.75">
      <c r="A15" s="50"/>
      <c r="B15" s="31">
        <v>1141201</v>
      </c>
      <c r="C15" s="22"/>
      <c r="D15" s="28"/>
      <c r="E15" s="24"/>
      <c r="F15" s="28" t="s">
        <v>25</v>
      </c>
      <c r="G15" s="23"/>
      <c r="H15" s="28"/>
      <c r="I15" s="70">
        <v>0</v>
      </c>
      <c r="J15" s="67"/>
      <c r="K15" s="46"/>
      <c r="L15" s="69"/>
      <c r="M15" s="69"/>
      <c r="N15" s="46"/>
      <c r="O15" s="46"/>
      <c r="P15" s="46"/>
    </row>
    <row r="16" spans="1:16" ht="12.75">
      <c r="A16" s="50"/>
      <c r="B16" s="31">
        <v>1141202</v>
      </c>
      <c r="C16" s="22"/>
      <c r="D16" s="28"/>
      <c r="E16" s="24"/>
      <c r="F16" s="28" t="s">
        <v>26</v>
      </c>
      <c r="G16" s="23"/>
      <c r="H16" s="28"/>
      <c r="I16" s="70">
        <v>0</v>
      </c>
      <c r="J16" s="67"/>
      <c r="K16" s="46"/>
      <c r="L16" s="69"/>
      <c r="M16" s="69"/>
      <c r="N16" s="46"/>
      <c r="O16" s="46"/>
      <c r="P16" s="46"/>
    </row>
    <row r="17" spans="1:16" ht="12.75">
      <c r="A17" s="51" t="s">
        <v>13</v>
      </c>
      <c r="B17" s="20">
        <v>1142000</v>
      </c>
      <c r="C17" s="17"/>
      <c r="D17" s="18" t="s">
        <v>27</v>
      </c>
      <c r="E17" s="18"/>
      <c r="F17" s="18"/>
      <c r="G17" s="18"/>
      <c r="H17" s="18"/>
      <c r="I17" s="63">
        <v>0</v>
      </c>
      <c r="J17" s="64">
        <v>0</v>
      </c>
      <c r="K17" s="43">
        <v>0</v>
      </c>
      <c r="L17" s="65">
        <v>0</v>
      </c>
      <c r="M17" s="65">
        <v>0</v>
      </c>
      <c r="N17" s="43">
        <v>0</v>
      </c>
      <c r="O17" s="43">
        <v>0</v>
      </c>
      <c r="P17" s="43">
        <v>0</v>
      </c>
    </row>
    <row r="18" spans="1:16" ht="12.75">
      <c r="A18" s="51" t="s">
        <v>15</v>
      </c>
      <c r="B18" s="20">
        <v>1142100</v>
      </c>
      <c r="C18" s="17"/>
      <c r="D18" s="18"/>
      <c r="E18" s="18" t="s">
        <v>18</v>
      </c>
      <c r="F18" s="18"/>
      <c r="G18" s="18"/>
      <c r="H18" s="18"/>
      <c r="I18" s="63">
        <v>0</v>
      </c>
      <c r="J18" s="64">
        <v>0</v>
      </c>
      <c r="K18" s="43">
        <v>0</v>
      </c>
      <c r="L18" s="65">
        <v>0</v>
      </c>
      <c r="M18" s="65">
        <v>0</v>
      </c>
      <c r="N18" s="43">
        <v>0</v>
      </c>
      <c r="O18" s="43">
        <v>0</v>
      </c>
      <c r="P18" s="43">
        <v>0</v>
      </c>
    </row>
    <row r="19" spans="1:16" ht="12.75">
      <c r="A19" s="51" t="s">
        <v>17</v>
      </c>
      <c r="B19" s="20">
        <v>1142110</v>
      </c>
      <c r="C19" s="17"/>
      <c r="D19" s="18"/>
      <c r="E19" s="19"/>
      <c r="F19" s="18" t="s">
        <v>20</v>
      </c>
      <c r="G19" s="18"/>
      <c r="H19" s="18"/>
      <c r="I19" s="63">
        <v>0</v>
      </c>
      <c r="J19" s="64">
        <v>0</v>
      </c>
      <c r="K19" s="43">
        <v>0</v>
      </c>
      <c r="L19" s="65">
        <v>0</v>
      </c>
      <c r="M19" s="65">
        <v>0</v>
      </c>
      <c r="N19" s="43">
        <v>0</v>
      </c>
      <c r="O19" s="43">
        <v>0</v>
      </c>
      <c r="P19" s="43">
        <v>0</v>
      </c>
    </row>
    <row r="20" spans="1:16" ht="12.75">
      <c r="A20" s="50" t="s">
        <v>19</v>
      </c>
      <c r="B20" s="31">
        <v>1142111</v>
      </c>
      <c r="C20" s="22"/>
      <c r="D20" s="28"/>
      <c r="E20" s="24"/>
      <c r="F20" s="28"/>
      <c r="G20" s="28" t="s">
        <v>21</v>
      </c>
      <c r="H20" s="28"/>
      <c r="I20" s="70">
        <v>0</v>
      </c>
      <c r="J20" s="67"/>
      <c r="K20" s="46"/>
      <c r="L20" s="69"/>
      <c r="M20" s="69"/>
      <c r="N20" s="46"/>
      <c r="O20" s="46"/>
      <c r="P20" s="46"/>
    </row>
    <row r="21" spans="1:16" ht="12.75">
      <c r="A21" s="50" t="s">
        <v>6</v>
      </c>
      <c r="B21" s="31">
        <v>1142112</v>
      </c>
      <c r="C21" s="22"/>
      <c r="D21" s="28"/>
      <c r="E21" s="24"/>
      <c r="F21" s="28"/>
      <c r="G21" s="21" t="s">
        <v>7</v>
      </c>
      <c r="H21" s="28"/>
      <c r="I21" s="70">
        <v>0</v>
      </c>
      <c r="J21" s="67"/>
      <c r="K21" s="46"/>
      <c r="L21" s="69"/>
      <c r="M21" s="69"/>
      <c r="N21" s="46"/>
      <c r="O21" s="46"/>
      <c r="P21" s="46"/>
    </row>
    <row r="22" spans="1:16" ht="12.75">
      <c r="A22" s="51" t="s">
        <v>19</v>
      </c>
      <c r="B22" s="20">
        <v>1142120</v>
      </c>
      <c r="C22" s="17"/>
      <c r="D22" s="18"/>
      <c r="E22" s="19"/>
      <c r="F22" s="18" t="s">
        <v>22</v>
      </c>
      <c r="G22" s="18"/>
      <c r="H22" s="18"/>
      <c r="I22" s="63">
        <v>0</v>
      </c>
      <c r="J22" s="64">
        <v>0</v>
      </c>
      <c r="K22" s="43">
        <v>0</v>
      </c>
      <c r="L22" s="65">
        <v>0</v>
      </c>
      <c r="M22" s="65">
        <v>0</v>
      </c>
      <c r="N22" s="43">
        <v>0</v>
      </c>
      <c r="O22" s="43">
        <v>0</v>
      </c>
      <c r="P22" s="43">
        <v>0</v>
      </c>
    </row>
    <row r="23" spans="1:16" ht="12.75">
      <c r="A23" s="50" t="s">
        <v>9</v>
      </c>
      <c r="B23" s="31">
        <v>1142121</v>
      </c>
      <c r="C23" s="22"/>
      <c r="D23" s="28"/>
      <c r="E23" s="24"/>
      <c r="F23" s="28"/>
      <c r="G23" s="28" t="s">
        <v>23</v>
      </c>
      <c r="H23" s="28"/>
      <c r="I23" s="70">
        <v>0</v>
      </c>
      <c r="J23" s="67"/>
      <c r="K23" s="46"/>
      <c r="L23" s="69"/>
      <c r="M23" s="69"/>
      <c r="N23" s="46"/>
      <c r="O23" s="46"/>
      <c r="P23" s="46"/>
    </row>
    <row r="24" spans="1:16" ht="12.75">
      <c r="A24" s="50" t="s">
        <v>17</v>
      </c>
      <c r="B24" s="31">
        <v>1142122</v>
      </c>
      <c r="C24" s="22"/>
      <c r="D24" s="28"/>
      <c r="E24" s="24"/>
      <c r="F24" s="28"/>
      <c r="G24" s="21" t="s">
        <v>8</v>
      </c>
      <c r="H24" s="28"/>
      <c r="I24" s="70">
        <v>0</v>
      </c>
      <c r="J24" s="67"/>
      <c r="K24" s="46"/>
      <c r="L24" s="69"/>
      <c r="M24" s="69"/>
      <c r="N24" s="46"/>
      <c r="O24" s="46"/>
      <c r="P24" s="46"/>
    </row>
    <row r="25" spans="1:16" ht="12.75">
      <c r="A25" s="51" t="s">
        <v>13</v>
      </c>
      <c r="B25" s="20">
        <v>1142200</v>
      </c>
      <c r="C25" s="17"/>
      <c r="D25" s="18"/>
      <c r="E25" s="18" t="s">
        <v>24</v>
      </c>
      <c r="F25" s="18"/>
      <c r="G25" s="18"/>
      <c r="H25" s="18"/>
      <c r="I25" s="63">
        <v>0</v>
      </c>
      <c r="J25" s="64">
        <v>0</v>
      </c>
      <c r="K25" s="43">
        <v>0</v>
      </c>
      <c r="L25" s="65">
        <v>0</v>
      </c>
      <c r="M25" s="65">
        <v>0</v>
      </c>
      <c r="N25" s="43">
        <v>0</v>
      </c>
      <c r="O25" s="43">
        <v>0</v>
      </c>
      <c r="P25" s="43">
        <v>0</v>
      </c>
    </row>
    <row r="26" spans="1:16" ht="12.75">
      <c r="A26" s="50"/>
      <c r="B26" s="31">
        <v>1142201</v>
      </c>
      <c r="C26" s="22"/>
      <c r="D26" s="28"/>
      <c r="E26" s="24"/>
      <c r="F26" s="28" t="s">
        <v>25</v>
      </c>
      <c r="G26" s="28"/>
      <c r="H26" s="28"/>
      <c r="I26" s="70">
        <v>0</v>
      </c>
      <c r="J26" s="67"/>
      <c r="K26" s="46"/>
      <c r="L26" s="69"/>
      <c r="M26" s="69"/>
      <c r="N26" s="46"/>
      <c r="O26" s="46"/>
      <c r="P26" s="46"/>
    </row>
    <row r="27" spans="1:16" ht="12.75">
      <c r="A27" s="32"/>
      <c r="B27" s="33">
        <v>1142202</v>
      </c>
      <c r="C27" s="25"/>
      <c r="D27" s="27"/>
      <c r="E27" s="26"/>
      <c r="F27" s="27" t="s">
        <v>26</v>
      </c>
      <c r="G27" s="27"/>
      <c r="H27" s="27"/>
      <c r="I27" s="71">
        <v>0</v>
      </c>
      <c r="J27" s="72"/>
      <c r="K27" s="48"/>
      <c r="L27" s="73"/>
      <c r="M27" s="73"/>
      <c r="N27" s="48"/>
      <c r="O27" s="48"/>
      <c r="P27" s="48"/>
    </row>
    <row r="28" spans="2:16" ht="12.75">
      <c r="B28" s="36"/>
      <c r="C28" s="35"/>
      <c r="E28" s="35"/>
      <c r="J28" s="58"/>
      <c r="K28" s="52"/>
      <c r="L28" s="59"/>
      <c r="M28" s="59"/>
      <c r="N28" s="52"/>
      <c r="O28" s="52"/>
      <c r="P28" s="5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8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I31" sqref="I31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7" width="1.7109375" style="6" customWidth="1"/>
    <col min="8" max="8" width="39.57421875" style="6" customWidth="1"/>
    <col min="9" max="9" width="12.57421875" style="37" bestFit="1" customWidth="1"/>
    <col min="10" max="10" width="9.00390625" style="74" customWidth="1"/>
    <col min="11" max="11" width="9.7109375" style="53" customWidth="1"/>
    <col min="12" max="13" width="9.7109375" style="75" customWidth="1"/>
    <col min="14" max="16" width="9.7109375" style="53" customWidth="1"/>
    <col min="17" max="16384" width="9.140625" style="39" customWidth="1"/>
  </cols>
  <sheetData>
    <row r="1" spans="1:16" ht="15">
      <c r="A1" s="1" t="s">
        <v>28</v>
      </c>
      <c r="B1" s="2"/>
      <c r="C1" s="3"/>
      <c r="D1" s="3"/>
      <c r="E1" s="3"/>
      <c r="F1" s="3"/>
      <c r="G1" s="3"/>
      <c r="H1" s="4"/>
      <c r="I1" s="5"/>
      <c r="J1" s="56"/>
      <c r="K1" s="5"/>
      <c r="L1" s="57"/>
      <c r="M1" s="57"/>
      <c r="N1" s="38"/>
      <c r="O1" s="38"/>
      <c r="P1" s="38"/>
    </row>
    <row r="2" spans="1:16" ht="17.25" customHeight="1">
      <c r="A2" s="40" t="s">
        <v>33</v>
      </c>
      <c r="B2" s="7"/>
      <c r="C2" s="8"/>
      <c r="D2" s="8"/>
      <c r="E2" s="8"/>
      <c r="F2" s="8"/>
      <c r="G2" s="8"/>
      <c r="H2" s="9"/>
      <c r="I2" s="10"/>
      <c r="J2" s="56"/>
      <c r="K2" s="56"/>
      <c r="L2" s="57"/>
      <c r="M2" s="57"/>
      <c r="N2" s="41"/>
      <c r="O2" s="41"/>
      <c r="P2" s="41"/>
    </row>
    <row r="3" spans="10:16" ht="12.75">
      <c r="J3" s="58"/>
      <c r="K3" s="52"/>
      <c r="L3" s="59"/>
      <c r="M3" s="59"/>
      <c r="N3" s="52"/>
      <c r="O3" s="52"/>
      <c r="P3" s="52"/>
    </row>
    <row r="4" spans="1:16" ht="12.75">
      <c r="A4" s="11"/>
      <c r="B4" s="12"/>
      <c r="C4" s="13"/>
      <c r="D4" s="14"/>
      <c r="E4" s="14"/>
      <c r="F4" s="14"/>
      <c r="G4" s="14"/>
      <c r="H4" s="15"/>
      <c r="I4" s="16" t="s">
        <v>0</v>
      </c>
      <c r="J4" s="42" t="s">
        <v>1</v>
      </c>
      <c r="K4" s="42" t="s">
        <v>2</v>
      </c>
      <c r="L4" s="42" t="s">
        <v>3</v>
      </c>
      <c r="M4" s="42" t="s">
        <v>4</v>
      </c>
      <c r="N4" s="42" t="s">
        <v>5</v>
      </c>
      <c r="O4" s="42" t="s">
        <v>10</v>
      </c>
      <c r="P4" s="42" t="s">
        <v>11</v>
      </c>
    </row>
    <row r="5" spans="1:16" ht="12.75">
      <c r="A5" s="49" t="s">
        <v>13</v>
      </c>
      <c r="B5" s="20">
        <v>1140000</v>
      </c>
      <c r="C5" s="29" t="s">
        <v>14</v>
      </c>
      <c r="D5" s="30"/>
      <c r="E5" s="30"/>
      <c r="F5" s="30"/>
      <c r="G5" s="30"/>
      <c r="H5" s="30"/>
      <c r="I5" s="60">
        <v>613.893</v>
      </c>
      <c r="J5" s="61">
        <v>572.231</v>
      </c>
      <c r="K5" s="44">
        <v>13.624</v>
      </c>
      <c r="L5" s="62">
        <v>17.443</v>
      </c>
      <c r="M5" s="62">
        <v>1.618</v>
      </c>
      <c r="N5" s="44">
        <v>1.352</v>
      </c>
      <c r="O5" s="44">
        <v>1.926</v>
      </c>
      <c r="P5" s="44">
        <v>5.699</v>
      </c>
    </row>
    <row r="6" spans="1:16" ht="12.75">
      <c r="A6" s="51" t="s">
        <v>15</v>
      </c>
      <c r="B6" s="20">
        <v>1141000</v>
      </c>
      <c r="C6" s="17"/>
      <c r="D6" s="18" t="s">
        <v>16</v>
      </c>
      <c r="E6" s="18"/>
      <c r="F6" s="18"/>
      <c r="G6" s="18"/>
      <c r="H6" s="18"/>
      <c r="I6" s="63">
        <v>613.893</v>
      </c>
      <c r="J6" s="64">
        <v>572.231</v>
      </c>
      <c r="K6" s="43">
        <v>13.624</v>
      </c>
      <c r="L6" s="65">
        <v>17.443</v>
      </c>
      <c r="M6" s="65">
        <v>1.618</v>
      </c>
      <c r="N6" s="43">
        <v>1.352</v>
      </c>
      <c r="O6" s="43">
        <v>1.926</v>
      </c>
      <c r="P6" s="43">
        <v>5.699</v>
      </c>
    </row>
    <row r="7" spans="1:16" ht="12.75">
      <c r="A7" s="51" t="s">
        <v>17</v>
      </c>
      <c r="B7" s="20">
        <v>1141100</v>
      </c>
      <c r="C7" s="17"/>
      <c r="D7" s="18"/>
      <c r="E7" s="18" t="s">
        <v>18</v>
      </c>
      <c r="F7" s="18"/>
      <c r="G7" s="18"/>
      <c r="H7" s="18"/>
      <c r="I7" s="63">
        <v>613.893</v>
      </c>
      <c r="J7" s="64">
        <v>572.231</v>
      </c>
      <c r="K7" s="43">
        <v>13.624</v>
      </c>
      <c r="L7" s="65">
        <v>17.443</v>
      </c>
      <c r="M7" s="65">
        <v>1.618</v>
      </c>
      <c r="N7" s="43">
        <v>1.352</v>
      </c>
      <c r="O7" s="43">
        <v>1.926</v>
      </c>
      <c r="P7" s="43">
        <v>5.699</v>
      </c>
    </row>
    <row r="8" spans="1:16" ht="12.75">
      <c r="A8" s="51" t="s">
        <v>19</v>
      </c>
      <c r="B8" s="20">
        <v>1141110</v>
      </c>
      <c r="C8" s="17"/>
      <c r="D8" s="18"/>
      <c r="E8" s="19"/>
      <c r="F8" s="18" t="s">
        <v>20</v>
      </c>
      <c r="G8" s="18"/>
      <c r="H8" s="18"/>
      <c r="I8" s="63">
        <v>603.2620000000001</v>
      </c>
      <c r="J8" s="64">
        <v>572.231</v>
      </c>
      <c r="K8" s="43">
        <v>13.624</v>
      </c>
      <c r="L8" s="65">
        <v>17.407</v>
      </c>
      <c r="M8" s="65">
        <v>0</v>
      </c>
      <c r="N8" s="43">
        <v>0</v>
      </c>
      <c r="O8" s="43">
        <v>0</v>
      </c>
      <c r="P8" s="43">
        <v>0</v>
      </c>
    </row>
    <row r="9" spans="1:16" ht="12.75">
      <c r="A9" s="50" t="s">
        <v>6</v>
      </c>
      <c r="B9" s="31">
        <v>1141111</v>
      </c>
      <c r="C9" s="22"/>
      <c r="D9" s="28"/>
      <c r="E9" s="24"/>
      <c r="F9" s="28"/>
      <c r="G9" s="28" t="s">
        <v>21</v>
      </c>
      <c r="H9" s="28"/>
      <c r="I9" s="66">
        <v>260.95</v>
      </c>
      <c r="J9" s="67">
        <v>239.682</v>
      </c>
      <c r="K9" s="55">
        <v>6.126</v>
      </c>
      <c r="L9" s="68">
        <v>15.142</v>
      </c>
      <c r="M9" s="68"/>
      <c r="N9" s="46"/>
      <c r="O9" s="46"/>
      <c r="P9" s="55"/>
    </row>
    <row r="10" spans="1:16" ht="12.75">
      <c r="A10" s="50" t="s">
        <v>19</v>
      </c>
      <c r="B10" s="31">
        <v>1141112</v>
      </c>
      <c r="C10" s="22"/>
      <c r="D10" s="28"/>
      <c r="E10" s="24"/>
      <c r="F10" s="28"/>
      <c r="G10" s="21" t="s">
        <v>7</v>
      </c>
      <c r="H10" s="28"/>
      <c r="I10" s="66">
        <v>342.31199999999995</v>
      </c>
      <c r="J10" s="67">
        <v>332.549</v>
      </c>
      <c r="K10" s="55">
        <v>7.498</v>
      </c>
      <c r="L10" s="68">
        <v>2.265</v>
      </c>
      <c r="M10" s="68"/>
      <c r="N10" s="46"/>
      <c r="O10" s="46"/>
      <c r="P10" s="55"/>
    </row>
    <row r="11" spans="1:16" ht="12.75">
      <c r="A11" s="51" t="s">
        <v>9</v>
      </c>
      <c r="B11" s="20">
        <v>1141120</v>
      </c>
      <c r="C11" s="17"/>
      <c r="D11" s="18"/>
      <c r="E11" s="19"/>
      <c r="F11" s="18" t="s">
        <v>22</v>
      </c>
      <c r="G11" s="18"/>
      <c r="H11" s="18"/>
      <c r="I11" s="63">
        <v>10.631</v>
      </c>
      <c r="J11" s="64">
        <v>0</v>
      </c>
      <c r="K11" s="43">
        <v>0</v>
      </c>
      <c r="L11" s="65">
        <v>0.036</v>
      </c>
      <c r="M11" s="65">
        <v>1.618</v>
      </c>
      <c r="N11" s="43">
        <v>1.352</v>
      </c>
      <c r="O11" s="43">
        <v>1.926</v>
      </c>
      <c r="P11" s="43">
        <v>5.699</v>
      </c>
    </row>
    <row r="12" spans="1:16" ht="12.75">
      <c r="A12" s="50" t="s">
        <v>17</v>
      </c>
      <c r="B12" s="31">
        <v>1141121</v>
      </c>
      <c r="C12" s="22"/>
      <c r="D12" s="28"/>
      <c r="E12" s="24"/>
      <c r="F12" s="28"/>
      <c r="G12" s="28" t="s">
        <v>23</v>
      </c>
      <c r="H12" s="28"/>
      <c r="I12" s="66">
        <v>7.353</v>
      </c>
      <c r="J12" s="67"/>
      <c r="K12" s="55"/>
      <c r="L12" s="68">
        <v>0.036</v>
      </c>
      <c r="M12" s="68">
        <v>1.618</v>
      </c>
      <c r="N12" s="46"/>
      <c r="O12" s="46"/>
      <c r="P12" s="55">
        <v>5.699</v>
      </c>
    </row>
    <row r="13" spans="1:16" ht="12.75">
      <c r="A13" s="50" t="s">
        <v>13</v>
      </c>
      <c r="B13" s="31">
        <v>1141122</v>
      </c>
      <c r="C13" s="22"/>
      <c r="D13" s="28"/>
      <c r="E13" s="24"/>
      <c r="F13" s="28"/>
      <c r="G13" s="21" t="s">
        <v>8</v>
      </c>
      <c r="H13" s="28"/>
      <c r="I13" s="66">
        <v>3.278</v>
      </c>
      <c r="J13" s="67"/>
      <c r="K13" s="55"/>
      <c r="L13" s="68"/>
      <c r="M13" s="68"/>
      <c r="N13" s="69">
        <v>1.352</v>
      </c>
      <c r="O13" s="69">
        <v>1.926</v>
      </c>
      <c r="P13" s="55"/>
    </row>
    <row r="14" spans="1:16" ht="12.75">
      <c r="A14" s="51"/>
      <c r="B14" s="20">
        <v>1141200</v>
      </c>
      <c r="C14" s="17"/>
      <c r="D14" s="18"/>
      <c r="E14" s="18" t="s">
        <v>24</v>
      </c>
      <c r="F14" s="18"/>
      <c r="G14" s="18"/>
      <c r="H14" s="18"/>
      <c r="I14" s="63">
        <v>0</v>
      </c>
      <c r="J14" s="64">
        <v>0</v>
      </c>
      <c r="K14" s="43">
        <v>0</v>
      </c>
      <c r="L14" s="65">
        <v>0</v>
      </c>
      <c r="M14" s="65">
        <v>0</v>
      </c>
      <c r="N14" s="43">
        <v>0</v>
      </c>
      <c r="O14" s="43">
        <v>0</v>
      </c>
      <c r="P14" s="43">
        <v>0</v>
      </c>
    </row>
    <row r="15" spans="1:16" ht="12.75">
      <c r="A15" s="50"/>
      <c r="B15" s="31">
        <v>1141201</v>
      </c>
      <c r="C15" s="22"/>
      <c r="D15" s="28"/>
      <c r="E15" s="24"/>
      <c r="F15" s="28" t="s">
        <v>25</v>
      </c>
      <c r="G15" s="23"/>
      <c r="H15" s="28"/>
      <c r="I15" s="70">
        <v>0</v>
      </c>
      <c r="J15" s="67"/>
      <c r="K15" s="46"/>
      <c r="L15" s="69"/>
      <c r="M15" s="69"/>
      <c r="N15" s="46"/>
      <c r="O15" s="46"/>
      <c r="P15" s="46"/>
    </row>
    <row r="16" spans="1:16" ht="12.75">
      <c r="A16" s="50"/>
      <c r="B16" s="31">
        <v>1141202</v>
      </c>
      <c r="C16" s="22"/>
      <c r="D16" s="28"/>
      <c r="E16" s="24"/>
      <c r="F16" s="28" t="s">
        <v>26</v>
      </c>
      <c r="G16" s="23"/>
      <c r="H16" s="28"/>
      <c r="I16" s="70">
        <v>0</v>
      </c>
      <c r="J16" s="67"/>
      <c r="K16" s="46"/>
      <c r="L16" s="69"/>
      <c r="M16" s="69"/>
      <c r="N16" s="46"/>
      <c r="O16" s="46"/>
      <c r="P16" s="46"/>
    </row>
    <row r="17" spans="1:16" ht="12.75">
      <c r="A17" s="51" t="s">
        <v>13</v>
      </c>
      <c r="B17" s="20">
        <v>1142000</v>
      </c>
      <c r="C17" s="17"/>
      <c r="D17" s="18" t="s">
        <v>27</v>
      </c>
      <c r="E17" s="18"/>
      <c r="F17" s="18"/>
      <c r="G17" s="18"/>
      <c r="H17" s="18"/>
      <c r="I17" s="63">
        <v>0</v>
      </c>
      <c r="J17" s="64">
        <v>0</v>
      </c>
      <c r="K17" s="43">
        <v>0</v>
      </c>
      <c r="L17" s="65">
        <v>0</v>
      </c>
      <c r="M17" s="65">
        <v>0</v>
      </c>
      <c r="N17" s="43">
        <v>0</v>
      </c>
      <c r="O17" s="43">
        <v>0</v>
      </c>
      <c r="P17" s="43">
        <v>0</v>
      </c>
    </row>
    <row r="18" spans="1:16" ht="12.75">
      <c r="A18" s="51" t="s">
        <v>15</v>
      </c>
      <c r="B18" s="20">
        <v>1142100</v>
      </c>
      <c r="C18" s="17"/>
      <c r="D18" s="18"/>
      <c r="E18" s="18" t="s">
        <v>18</v>
      </c>
      <c r="F18" s="18"/>
      <c r="G18" s="18"/>
      <c r="H18" s="18"/>
      <c r="I18" s="63">
        <v>0</v>
      </c>
      <c r="J18" s="64">
        <v>0</v>
      </c>
      <c r="K18" s="43">
        <v>0</v>
      </c>
      <c r="L18" s="65">
        <v>0</v>
      </c>
      <c r="M18" s="65">
        <v>0</v>
      </c>
      <c r="N18" s="43">
        <v>0</v>
      </c>
      <c r="O18" s="43">
        <v>0</v>
      </c>
      <c r="P18" s="43">
        <v>0</v>
      </c>
    </row>
    <row r="19" spans="1:16" ht="12.75">
      <c r="A19" s="51" t="s">
        <v>17</v>
      </c>
      <c r="B19" s="20">
        <v>1142110</v>
      </c>
      <c r="C19" s="17"/>
      <c r="D19" s="18"/>
      <c r="E19" s="19"/>
      <c r="F19" s="18" t="s">
        <v>20</v>
      </c>
      <c r="G19" s="18"/>
      <c r="H19" s="18"/>
      <c r="I19" s="63">
        <v>0</v>
      </c>
      <c r="J19" s="64">
        <v>0</v>
      </c>
      <c r="K19" s="43">
        <v>0</v>
      </c>
      <c r="L19" s="65">
        <v>0</v>
      </c>
      <c r="M19" s="65">
        <v>0</v>
      </c>
      <c r="N19" s="43">
        <v>0</v>
      </c>
      <c r="O19" s="43">
        <v>0</v>
      </c>
      <c r="P19" s="43">
        <v>0</v>
      </c>
    </row>
    <row r="20" spans="1:16" ht="12.75">
      <c r="A20" s="50" t="s">
        <v>19</v>
      </c>
      <c r="B20" s="31">
        <v>1142111</v>
      </c>
      <c r="C20" s="22"/>
      <c r="D20" s="28"/>
      <c r="E20" s="24"/>
      <c r="F20" s="28"/>
      <c r="G20" s="28" t="s">
        <v>21</v>
      </c>
      <c r="H20" s="28"/>
      <c r="I20" s="70">
        <v>0</v>
      </c>
      <c r="J20" s="67"/>
      <c r="K20" s="46"/>
      <c r="L20" s="69"/>
      <c r="M20" s="69"/>
      <c r="N20" s="46"/>
      <c r="O20" s="46"/>
      <c r="P20" s="46"/>
    </row>
    <row r="21" spans="1:16" ht="12.75">
      <c r="A21" s="50" t="s">
        <v>6</v>
      </c>
      <c r="B21" s="31">
        <v>1142112</v>
      </c>
      <c r="C21" s="22"/>
      <c r="D21" s="28"/>
      <c r="E21" s="24"/>
      <c r="F21" s="28"/>
      <c r="G21" s="21" t="s">
        <v>7</v>
      </c>
      <c r="H21" s="28"/>
      <c r="I21" s="70">
        <v>0</v>
      </c>
      <c r="J21" s="67"/>
      <c r="K21" s="46"/>
      <c r="L21" s="69"/>
      <c r="M21" s="69"/>
      <c r="N21" s="46"/>
      <c r="O21" s="46"/>
      <c r="P21" s="46"/>
    </row>
    <row r="22" spans="1:16" ht="12.75">
      <c r="A22" s="51" t="s">
        <v>19</v>
      </c>
      <c r="B22" s="20">
        <v>1142120</v>
      </c>
      <c r="C22" s="17"/>
      <c r="D22" s="18"/>
      <c r="E22" s="19"/>
      <c r="F22" s="18" t="s">
        <v>22</v>
      </c>
      <c r="G22" s="18"/>
      <c r="H22" s="18"/>
      <c r="I22" s="63">
        <v>0</v>
      </c>
      <c r="J22" s="64">
        <v>0</v>
      </c>
      <c r="K22" s="43">
        <v>0</v>
      </c>
      <c r="L22" s="65">
        <v>0</v>
      </c>
      <c r="M22" s="65">
        <v>0</v>
      </c>
      <c r="N22" s="43">
        <v>0</v>
      </c>
      <c r="O22" s="43">
        <v>0</v>
      </c>
      <c r="P22" s="43">
        <v>0</v>
      </c>
    </row>
    <row r="23" spans="1:16" ht="12.75">
      <c r="A23" s="50" t="s">
        <v>9</v>
      </c>
      <c r="B23" s="31">
        <v>1142121</v>
      </c>
      <c r="C23" s="22"/>
      <c r="D23" s="28"/>
      <c r="E23" s="24"/>
      <c r="F23" s="28"/>
      <c r="G23" s="28" t="s">
        <v>23</v>
      </c>
      <c r="H23" s="28"/>
      <c r="I23" s="70">
        <v>0</v>
      </c>
      <c r="J23" s="67"/>
      <c r="K23" s="46"/>
      <c r="L23" s="69"/>
      <c r="M23" s="69"/>
      <c r="N23" s="46"/>
      <c r="O23" s="46"/>
      <c r="P23" s="46"/>
    </row>
    <row r="24" spans="1:16" ht="12.75">
      <c r="A24" s="50" t="s">
        <v>17</v>
      </c>
      <c r="B24" s="31">
        <v>1142122</v>
      </c>
      <c r="C24" s="22"/>
      <c r="D24" s="28"/>
      <c r="E24" s="24"/>
      <c r="F24" s="28"/>
      <c r="G24" s="21" t="s">
        <v>8</v>
      </c>
      <c r="H24" s="28"/>
      <c r="I24" s="70">
        <v>0</v>
      </c>
      <c r="J24" s="67"/>
      <c r="K24" s="46"/>
      <c r="L24" s="69"/>
      <c r="M24" s="69"/>
      <c r="N24" s="46"/>
      <c r="O24" s="46"/>
      <c r="P24" s="46"/>
    </row>
    <row r="25" spans="1:16" ht="12.75">
      <c r="A25" s="51" t="s">
        <v>13</v>
      </c>
      <c r="B25" s="20">
        <v>1142200</v>
      </c>
      <c r="C25" s="17"/>
      <c r="D25" s="18"/>
      <c r="E25" s="18" t="s">
        <v>24</v>
      </c>
      <c r="F25" s="18"/>
      <c r="G25" s="18"/>
      <c r="H25" s="18"/>
      <c r="I25" s="63">
        <v>0</v>
      </c>
      <c r="J25" s="64">
        <v>0</v>
      </c>
      <c r="K25" s="43">
        <v>0</v>
      </c>
      <c r="L25" s="65">
        <v>0</v>
      </c>
      <c r="M25" s="65">
        <v>0</v>
      </c>
      <c r="N25" s="43">
        <v>0</v>
      </c>
      <c r="O25" s="43">
        <v>0</v>
      </c>
      <c r="P25" s="43">
        <v>0</v>
      </c>
    </row>
    <row r="26" spans="1:16" ht="12.75">
      <c r="A26" s="50"/>
      <c r="B26" s="31">
        <v>1142201</v>
      </c>
      <c r="C26" s="22"/>
      <c r="D26" s="28"/>
      <c r="E26" s="24"/>
      <c r="F26" s="28" t="s">
        <v>25</v>
      </c>
      <c r="G26" s="28"/>
      <c r="H26" s="28"/>
      <c r="I26" s="70">
        <v>0</v>
      </c>
      <c r="J26" s="67"/>
      <c r="K26" s="46"/>
      <c r="L26" s="69"/>
      <c r="M26" s="69"/>
      <c r="N26" s="46"/>
      <c r="O26" s="46"/>
      <c r="P26" s="46"/>
    </row>
    <row r="27" spans="1:16" ht="12.75">
      <c r="A27" s="32"/>
      <c r="B27" s="33">
        <v>1142202</v>
      </c>
      <c r="C27" s="25"/>
      <c r="D27" s="27"/>
      <c r="E27" s="26"/>
      <c r="F27" s="27" t="s">
        <v>26</v>
      </c>
      <c r="G27" s="27"/>
      <c r="H27" s="27"/>
      <c r="I27" s="71">
        <v>0</v>
      </c>
      <c r="J27" s="72"/>
      <c r="K27" s="48"/>
      <c r="L27" s="73"/>
      <c r="M27" s="73"/>
      <c r="N27" s="48"/>
      <c r="O27" s="48"/>
      <c r="P27" s="48"/>
    </row>
    <row r="28" spans="2:16" ht="12.75">
      <c r="B28" s="36"/>
      <c r="C28" s="35"/>
      <c r="E28" s="35"/>
      <c r="J28" s="58"/>
      <c r="K28" s="52"/>
      <c r="L28" s="59"/>
      <c r="M28" s="59"/>
      <c r="N28" s="52"/>
      <c r="O28" s="52"/>
      <c r="P28" s="5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J39" sqref="J39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7" width="1.7109375" style="6" customWidth="1"/>
    <col min="8" max="8" width="39.57421875" style="6" customWidth="1"/>
    <col min="9" max="9" width="12.57421875" style="37" bestFit="1" customWidth="1"/>
    <col min="10" max="10" width="9.00390625" style="74" customWidth="1"/>
    <col min="11" max="11" width="9.7109375" style="53" customWidth="1"/>
    <col min="12" max="13" width="9.7109375" style="75" customWidth="1"/>
    <col min="14" max="16" width="9.7109375" style="53" customWidth="1"/>
    <col min="17" max="16384" width="9.140625" style="39" customWidth="1"/>
  </cols>
  <sheetData>
    <row r="1" spans="1:16" ht="15">
      <c r="A1" s="1" t="s">
        <v>28</v>
      </c>
      <c r="B1" s="2"/>
      <c r="C1" s="3"/>
      <c r="D1" s="3"/>
      <c r="E1" s="3"/>
      <c r="F1" s="3"/>
      <c r="G1" s="3"/>
      <c r="H1" s="4"/>
      <c r="I1" s="5"/>
      <c r="J1" s="56"/>
      <c r="K1" s="5"/>
      <c r="L1" s="57"/>
      <c r="M1" s="57"/>
      <c r="N1" s="38"/>
      <c r="O1" s="38"/>
      <c r="P1" s="38"/>
    </row>
    <row r="2" spans="1:16" ht="17.25" customHeight="1">
      <c r="A2" s="40" t="s">
        <v>34</v>
      </c>
      <c r="B2" s="7"/>
      <c r="C2" s="8"/>
      <c r="D2" s="8"/>
      <c r="E2" s="8"/>
      <c r="F2" s="8"/>
      <c r="G2" s="8"/>
      <c r="H2" s="9"/>
      <c r="I2" s="10"/>
      <c r="J2" s="56"/>
      <c r="K2" s="56"/>
      <c r="L2" s="57"/>
      <c r="M2" s="57"/>
      <c r="N2" s="41"/>
      <c r="O2" s="41"/>
      <c r="P2" s="41"/>
    </row>
    <row r="3" spans="10:16" ht="12.75">
      <c r="J3" s="58"/>
      <c r="K3" s="52"/>
      <c r="L3" s="59"/>
      <c r="M3" s="59"/>
      <c r="N3" s="52"/>
      <c r="O3" s="52"/>
      <c r="P3" s="52"/>
    </row>
    <row r="4" spans="1:16" ht="12.75">
      <c r="A4" s="11"/>
      <c r="B4" s="12"/>
      <c r="C4" s="13"/>
      <c r="D4" s="14"/>
      <c r="E4" s="14"/>
      <c r="F4" s="14"/>
      <c r="G4" s="14"/>
      <c r="H4" s="15"/>
      <c r="I4" s="16" t="s">
        <v>0</v>
      </c>
      <c r="J4" s="42" t="s">
        <v>1</v>
      </c>
      <c r="K4" s="42" t="s">
        <v>2</v>
      </c>
      <c r="L4" s="42" t="s">
        <v>3</v>
      </c>
      <c r="M4" s="42" t="s">
        <v>4</v>
      </c>
      <c r="N4" s="42" t="s">
        <v>5</v>
      </c>
      <c r="O4" s="42" t="s">
        <v>10</v>
      </c>
      <c r="P4" s="42" t="s">
        <v>11</v>
      </c>
    </row>
    <row r="5" spans="1:16" ht="12.75">
      <c r="A5" s="49" t="s">
        <v>13</v>
      </c>
      <c r="B5" s="20">
        <v>1140000</v>
      </c>
      <c r="C5" s="29" t="s">
        <v>14</v>
      </c>
      <c r="D5" s="30"/>
      <c r="E5" s="30"/>
      <c r="F5" s="30"/>
      <c r="G5" s="30"/>
      <c r="H5" s="30"/>
      <c r="I5" s="60">
        <v>655.0310000000001</v>
      </c>
      <c r="J5" s="61">
        <v>613.4460000000001</v>
      </c>
      <c r="K5" s="44">
        <v>14.733</v>
      </c>
      <c r="L5" s="62">
        <v>16.874</v>
      </c>
      <c r="M5" s="62">
        <v>1.596</v>
      </c>
      <c r="N5" s="44">
        <v>1.256</v>
      </c>
      <c r="O5" s="44">
        <v>3.028</v>
      </c>
      <c r="P5" s="44">
        <v>4.098</v>
      </c>
    </row>
    <row r="6" spans="1:16" ht="12.75">
      <c r="A6" s="51" t="s">
        <v>15</v>
      </c>
      <c r="B6" s="20">
        <v>1141000</v>
      </c>
      <c r="C6" s="17"/>
      <c r="D6" s="18" t="s">
        <v>16</v>
      </c>
      <c r="E6" s="18"/>
      <c r="F6" s="18"/>
      <c r="G6" s="18"/>
      <c r="H6" s="18"/>
      <c r="I6" s="63">
        <v>655.0310000000001</v>
      </c>
      <c r="J6" s="64">
        <v>613.4460000000001</v>
      </c>
      <c r="K6" s="43">
        <v>14.733</v>
      </c>
      <c r="L6" s="65">
        <v>16.874</v>
      </c>
      <c r="M6" s="65">
        <v>1.596</v>
      </c>
      <c r="N6" s="43">
        <v>1.256</v>
      </c>
      <c r="O6" s="43">
        <v>3.028</v>
      </c>
      <c r="P6" s="43">
        <v>4.098</v>
      </c>
    </row>
    <row r="7" spans="1:16" ht="12.75">
      <c r="A7" s="51" t="s">
        <v>17</v>
      </c>
      <c r="B7" s="20">
        <v>1141100</v>
      </c>
      <c r="C7" s="17"/>
      <c r="D7" s="18"/>
      <c r="E7" s="18" t="s">
        <v>18</v>
      </c>
      <c r="F7" s="18"/>
      <c r="G7" s="18"/>
      <c r="H7" s="18"/>
      <c r="I7" s="63">
        <v>655.0310000000001</v>
      </c>
      <c r="J7" s="64">
        <v>613.4460000000001</v>
      </c>
      <c r="K7" s="43">
        <v>14.733</v>
      </c>
      <c r="L7" s="65">
        <v>16.874</v>
      </c>
      <c r="M7" s="65">
        <v>1.596</v>
      </c>
      <c r="N7" s="43">
        <v>1.256</v>
      </c>
      <c r="O7" s="43">
        <v>3.028</v>
      </c>
      <c r="P7" s="43">
        <v>4.098</v>
      </c>
    </row>
    <row r="8" spans="1:16" ht="12.75">
      <c r="A8" s="51" t="s">
        <v>19</v>
      </c>
      <c r="B8" s="20">
        <v>1141110</v>
      </c>
      <c r="C8" s="17"/>
      <c r="D8" s="18"/>
      <c r="E8" s="19"/>
      <c r="F8" s="18" t="s">
        <v>20</v>
      </c>
      <c r="G8" s="18"/>
      <c r="H8" s="18"/>
      <c r="I8" s="63">
        <v>644.464</v>
      </c>
      <c r="J8" s="64">
        <v>612.9000000000001</v>
      </c>
      <c r="K8" s="43">
        <v>14.733</v>
      </c>
      <c r="L8" s="65">
        <v>16.831</v>
      </c>
      <c r="M8" s="65">
        <v>0</v>
      </c>
      <c r="N8" s="43">
        <v>0</v>
      </c>
      <c r="O8" s="43">
        <v>0</v>
      </c>
      <c r="P8" s="43">
        <v>0</v>
      </c>
    </row>
    <row r="9" spans="1:16" ht="12.75">
      <c r="A9" s="50" t="s">
        <v>6</v>
      </c>
      <c r="B9" s="31">
        <v>1141111</v>
      </c>
      <c r="C9" s="22"/>
      <c r="D9" s="28"/>
      <c r="E9" s="24"/>
      <c r="F9" s="28"/>
      <c r="G9" s="28" t="s">
        <v>21</v>
      </c>
      <c r="H9" s="28"/>
      <c r="I9" s="66">
        <v>259.552</v>
      </c>
      <c r="J9" s="67">
        <v>239.235</v>
      </c>
      <c r="K9" s="55">
        <v>5.842</v>
      </c>
      <c r="L9" s="68">
        <v>14.475</v>
      </c>
      <c r="M9" s="68"/>
      <c r="N9" s="46"/>
      <c r="O9" s="46"/>
      <c r="P9" s="55"/>
    </row>
    <row r="10" spans="1:16" ht="12.75">
      <c r="A10" s="50" t="s">
        <v>19</v>
      </c>
      <c r="B10" s="31">
        <v>1141112</v>
      </c>
      <c r="C10" s="22"/>
      <c r="D10" s="28"/>
      <c r="E10" s="24"/>
      <c r="F10" s="28"/>
      <c r="G10" s="21" t="s">
        <v>7</v>
      </c>
      <c r="H10" s="28"/>
      <c r="I10" s="66">
        <v>384.91200000000003</v>
      </c>
      <c r="J10" s="67">
        <v>373.665</v>
      </c>
      <c r="K10" s="55">
        <v>8.891</v>
      </c>
      <c r="L10" s="68">
        <v>2.356</v>
      </c>
      <c r="M10" s="68"/>
      <c r="N10" s="46"/>
      <c r="O10" s="46"/>
      <c r="P10" s="55"/>
    </row>
    <row r="11" spans="1:16" ht="12.75">
      <c r="A11" s="51" t="s">
        <v>9</v>
      </c>
      <c r="B11" s="20">
        <v>1141120</v>
      </c>
      <c r="C11" s="17"/>
      <c r="D11" s="18"/>
      <c r="E11" s="19"/>
      <c r="F11" s="18" t="s">
        <v>22</v>
      </c>
      <c r="G11" s="18"/>
      <c r="H11" s="18"/>
      <c r="I11" s="63">
        <v>10.567</v>
      </c>
      <c r="J11" s="64">
        <v>0.546</v>
      </c>
      <c r="K11" s="43">
        <v>0</v>
      </c>
      <c r="L11" s="65">
        <v>0.043</v>
      </c>
      <c r="M11" s="65">
        <v>1.596</v>
      </c>
      <c r="N11" s="43">
        <v>1.256</v>
      </c>
      <c r="O11" s="43">
        <v>3.028</v>
      </c>
      <c r="P11" s="43">
        <v>4.098</v>
      </c>
    </row>
    <row r="12" spans="1:16" ht="12.75">
      <c r="A12" s="50" t="s">
        <v>17</v>
      </c>
      <c r="B12" s="31">
        <v>1141121</v>
      </c>
      <c r="C12" s="22"/>
      <c r="D12" s="28"/>
      <c r="E12" s="24"/>
      <c r="F12" s="28"/>
      <c r="G12" s="28" t="s">
        <v>23</v>
      </c>
      <c r="H12" s="28"/>
      <c r="I12" s="66">
        <v>5.737</v>
      </c>
      <c r="J12" s="67"/>
      <c r="K12" s="55"/>
      <c r="L12" s="68">
        <v>0.043</v>
      </c>
      <c r="M12" s="68">
        <v>1.596</v>
      </c>
      <c r="N12" s="46"/>
      <c r="O12" s="46"/>
      <c r="P12" s="76">
        <v>4.098</v>
      </c>
    </row>
    <row r="13" spans="1:16" ht="12.75">
      <c r="A13" s="50" t="s">
        <v>13</v>
      </c>
      <c r="B13" s="31">
        <v>1141122</v>
      </c>
      <c r="C13" s="22"/>
      <c r="D13" s="28"/>
      <c r="E13" s="24"/>
      <c r="F13" s="28"/>
      <c r="G13" s="21" t="s">
        <v>8</v>
      </c>
      <c r="H13" s="28"/>
      <c r="I13" s="66">
        <v>4.83</v>
      </c>
      <c r="J13" s="67">
        <v>0.546</v>
      </c>
      <c r="K13" s="55"/>
      <c r="L13" s="68"/>
      <c r="M13" s="68"/>
      <c r="N13" s="76">
        <v>1.256</v>
      </c>
      <c r="O13" s="76">
        <v>3.028</v>
      </c>
      <c r="P13" s="55"/>
    </row>
    <row r="14" spans="1:16" ht="12.75">
      <c r="A14" s="51"/>
      <c r="B14" s="20">
        <v>1141200</v>
      </c>
      <c r="C14" s="17"/>
      <c r="D14" s="18"/>
      <c r="E14" s="18" t="s">
        <v>24</v>
      </c>
      <c r="F14" s="18"/>
      <c r="G14" s="18"/>
      <c r="H14" s="18"/>
      <c r="I14" s="63">
        <v>0</v>
      </c>
      <c r="J14" s="64">
        <v>0</v>
      </c>
      <c r="K14" s="43">
        <v>0</v>
      </c>
      <c r="L14" s="65">
        <v>0</v>
      </c>
      <c r="M14" s="65">
        <v>0</v>
      </c>
      <c r="N14" s="43">
        <v>0</v>
      </c>
      <c r="O14" s="43">
        <v>0</v>
      </c>
      <c r="P14" s="43">
        <v>0</v>
      </c>
    </row>
    <row r="15" spans="1:16" ht="12.75">
      <c r="A15" s="50"/>
      <c r="B15" s="31">
        <v>1141201</v>
      </c>
      <c r="C15" s="22"/>
      <c r="D15" s="28"/>
      <c r="E15" s="24"/>
      <c r="F15" s="28" t="s">
        <v>25</v>
      </c>
      <c r="G15" s="23"/>
      <c r="H15" s="28"/>
      <c r="I15" s="70">
        <v>0</v>
      </c>
      <c r="J15" s="67"/>
      <c r="K15" s="46"/>
      <c r="L15" s="69"/>
      <c r="M15" s="69"/>
      <c r="N15" s="46"/>
      <c r="O15" s="46"/>
      <c r="P15" s="46"/>
    </row>
    <row r="16" spans="1:16" ht="12.75">
      <c r="A16" s="50"/>
      <c r="B16" s="31">
        <v>1141202</v>
      </c>
      <c r="C16" s="22"/>
      <c r="D16" s="28"/>
      <c r="E16" s="24"/>
      <c r="F16" s="28" t="s">
        <v>26</v>
      </c>
      <c r="G16" s="23"/>
      <c r="H16" s="28"/>
      <c r="I16" s="70">
        <v>0</v>
      </c>
      <c r="J16" s="67"/>
      <c r="K16" s="46"/>
      <c r="L16" s="69"/>
      <c r="M16" s="69"/>
      <c r="N16" s="46"/>
      <c r="O16" s="46"/>
      <c r="P16" s="46"/>
    </row>
    <row r="17" spans="1:16" ht="12.75">
      <c r="A17" s="51" t="s">
        <v>13</v>
      </c>
      <c r="B17" s="20">
        <v>1142000</v>
      </c>
      <c r="C17" s="17"/>
      <c r="D17" s="18" t="s">
        <v>27</v>
      </c>
      <c r="E17" s="18"/>
      <c r="F17" s="18"/>
      <c r="G17" s="18"/>
      <c r="H17" s="18"/>
      <c r="I17" s="63">
        <v>0</v>
      </c>
      <c r="J17" s="64">
        <v>0</v>
      </c>
      <c r="K17" s="43">
        <v>0</v>
      </c>
      <c r="L17" s="65">
        <v>0</v>
      </c>
      <c r="M17" s="65">
        <v>0</v>
      </c>
      <c r="N17" s="43">
        <v>0</v>
      </c>
      <c r="O17" s="43">
        <v>0</v>
      </c>
      <c r="P17" s="43">
        <v>0</v>
      </c>
    </row>
    <row r="18" spans="1:16" ht="12.75">
      <c r="A18" s="51" t="s">
        <v>15</v>
      </c>
      <c r="B18" s="20">
        <v>1142100</v>
      </c>
      <c r="C18" s="17"/>
      <c r="D18" s="18"/>
      <c r="E18" s="18" t="s">
        <v>18</v>
      </c>
      <c r="F18" s="18"/>
      <c r="G18" s="18"/>
      <c r="H18" s="18"/>
      <c r="I18" s="63">
        <v>0</v>
      </c>
      <c r="J18" s="64">
        <v>0</v>
      </c>
      <c r="K18" s="43">
        <v>0</v>
      </c>
      <c r="L18" s="65">
        <v>0</v>
      </c>
      <c r="M18" s="65">
        <v>0</v>
      </c>
      <c r="N18" s="43">
        <v>0</v>
      </c>
      <c r="O18" s="43">
        <v>0</v>
      </c>
      <c r="P18" s="43">
        <v>0</v>
      </c>
    </row>
    <row r="19" spans="1:16" ht="12.75">
      <c r="A19" s="51" t="s">
        <v>17</v>
      </c>
      <c r="B19" s="20">
        <v>1142110</v>
      </c>
      <c r="C19" s="17"/>
      <c r="D19" s="18"/>
      <c r="E19" s="19"/>
      <c r="F19" s="18" t="s">
        <v>20</v>
      </c>
      <c r="G19" s="18"/>
      <c r="H19" s="18"/>
      <c r="I19" s="63">
        <v>0</v>
      </c>
      <c r="J19" s="64">
        <v>0</v>
      </c>
      <c r="K19" s="43">
        <v>0</v>
      </c>
      <c r="L19" s="65">
        <v>0</v>
      </c>
      <c r="M19" s="65">
        <v>0</v>
      </c>
      <c r="N19" s="43">
        <v>0</v>
      </c>
      <c r="O19" s="43">
        <v>0</v>
      </c>
      <c r="P19" s="43">
        <v>0</v>
      </c>
    </row>
    <row r="20" spans="1:16" ht="12.75">
      <c r="A20" s="50" t="s">
        <v>19</v>
      </c>
      <c r="B20" s="31">
        <v>1142111</v>
      </c>
      <c r="C20" s="22"/>
      <c r="D20" s="28"/>
      <c r="E20" s="24"/>
      <c r="F20" s="28"/>
      <c r="G20" s="28" t="s">
        <v>21</v>
      </c>
      <c r="H20" s="28"/>
      <c r="I20" s="70">
        <v>0</v>
      </c>
      <c r="J20" s="67"/>
      <c r="K20" s="46"/>
      <c r="L20" s="69"/>
      <c r="M20" s="69"/>
      <c r="N20" s="46"/>
      <c r="O20" s="46"/>
      <c r="P20" s="46"/>
    </row>
    <row r="21" spans="1:16" ht="12.75">
      <c r="A21" s="50" t="s">
        <v>6</v>
      </c>
      <c r="B21" s="31">
        <v>1142112</v>
      </c>
      <c r="C21" s="22"/>
      <c r="D21" s="28"/>
      <c r="E21" s="24"/>
      <c r="F21" s="28"/>
      <c r="G21" s="21" t="s">
        <v>7</v>
      </c>
      <c r="H21" s="28"/>
      <c r="I21" s="70">
        <v>0</v>
      </c>
      <c r="J21" s="67"/>
      <c r="K21" s="46"/>
      <c r="L21" s="69"/>
      <c r="M21" s="69"/>
      <c r="N21" s="46"/>
      <c r="O21" s="46"/>
      <c r="P21" s="46"/>
    </row>
    <row r="22" spans="1:16" ht="12.75">
      <c r="A22" s="51" t="s">
        <v>19</v>
      </c>
      <c r="B22" s="20">
        <v>1142120</v>
      </c>
      <c r="C22" s="17"/>
      <c r="D22" s="18"/>
      <c r="E22" s="19"/>
      <c r="F22" s="18" t="s">
        <v>22</v>
      </c>
      <c r="G22" s="18"/>
      <c r="H22" s="18"/>
      <c r="I22" s="63">
        <v>0</v>
      </c>
      <c r="J22" s="64">
        <v>0</v>
      </c>
      <c r="K22" s="43">
        <v>0</v>
      </c>
      <c r="L22" s="65">
        <v>0</v>
      </c>
      <c r="M22" s="65">
        <v>0</v>
      </c>
      <c r="N22" s="43">
        <v>0</v>
      </c>
      <c r="O22" s="43">
        <v>0</v>
      </c>
      <c r="P22" s="43">
        <v>0</v>
      </c>
    </row>
    <row r="23" spans="1:16" ht="12.75">
      <c r="A23" s="50" t="s">
        <v>9</v>
      </c>
      <c r="B23" s="31">
        <v>1142121</v>
      </c>
      <c r="C23" s="22"/>
      <c r="D23" s="28"/>
      <c r="E23" s="24"/>
      <c r="F23" s="28"/>
      <c r="G23" s="28" t="s">
        <v>23</v>
      </c>
      <c r="H23" s="28"/>
      <c r="I23" s="70">
        <v>0</v>
      </c>
      <c r="J23" s="67"/>
      <c r="K23" s="46"/>
      <c r="L23" s="69"/>
      <c r="M23" s="69"/>
      <c r="N23" s="46"/>
      <c r="O23" s="46"/>
      <c r="P23" s="46"/>
    </row>
    <row r="24" spans="1:16" ht="12.75">
      <c r="A24" s="50" t="s">
        <v>17</v>
      </c>
      <c r="B24" s="31">
        <v>1142122</v>
      </c>
      <c r="C24" s="22"/>
      <c r="D24" s="28"/>
      <c r="E24" s="24"/>
      <c r="F24" s="28"/>
      <c r="G24" s="21" t="s">
        <v>8</v>
      </c>
      <c r="H24" s="28"/>
      <c r="I24" s="70">
        <v>0</v>
      </c>
      <c r="J24" s="67"/>
      <c r="K24" s="46"/>
      <c r="L24" s="69"/>
      <c r="M24" s="69"/>
      <c r="N24" s="46"/>
      <c r="O24" s="46"/>
      <c r="P24" s="46"/>
    </row>
    <row r="25" spans="1:16" ht="12.75">
      <c r="A25" s="51" t="s">
        <v>13</v>
      </c>
      <c r="B25" s="20">
        <v>1142200</v>
      </c>
      <c r="C25" s="17"/>
      <c r="D25" s="18"/>
      <c r="E25" s="18" t="s">
        <v>24</v>
      </c>
      <c r="F25" s="18"/>
      <c r="G25" s="18"/>
      <c r="H25" s="18"/>
      <c r="I25" s="63">
        <v>0</v>
      </c>
      <c r="J25" s="64">
        <v>0</v>
      </c>
      <c r="K25" s="43">
        <v>0</v>
      </c>
      <c r="L25" s="65">
        <v>0</v>
      </c>
      <c r="M25" s="65">
        <v>0</v>
      </c>
      <c r="N25" s="43">
        <v>0</v>
      </c>
      <c r="O25" s="43">
        <v>0</v>
      </c>
      <c r="P25" s="43">
        <v>0</v>
      </c>
    </row>
    <row r="26" spans="1:16" ht="12.75">
      <c r="A26" s="50"/>
      <c r="B26" s="31">
        <v>1142201</v>
      </c>
      <c r="C26" s="22"/>
      <c r="D26" s="28"/>
      <c r="E26" s="24"/>
      <c r="F26" s="28" t="s">
        <v>25</v>
      </c>
      <c r="G26" s="28"/>
      <c r="H26" s="28"/>
      <c r="I26" s="70">
        <v>0</v>
      </c>
      <c r="J26" s="67"/>
      <c r="K26" s="46"/>
      <c r="L26" s="69"/>
      <c r="M26" s="69"/>
      <c r="N26" s="46"/>
      <c r="O26" s="46"/>
      <c r="P26" s="46"/>
    </row>
    <row r="27" spans="1:16" ht="12.75">
      <c r="A27" s="32"/>
      <c r="B27" s="33">
        <v>1142202</v>
      </c>
      <c r="C27" s="25"/>
      <c r="D27" s="27"/>
      <c r="E27" s="26"/>
      <c r="F27" s="27" t="s">
        <v>26</v>
      </c>
      <c r="G27" s="27"/>
      <c r="H27" s="27"/>
      <c r="I27" s="71">
        <v>0</v>
      </c>
      <c r="J27" s="72"/>
      <c r="K27" s="48"/>
      <c r="L27" s="73"/>
      <c r="M27" s="73"/>
      <c r="N27" s="48"/>
      <c r="O27" s="48"/>
      <c r="P27" s="48"/>
    </row>
    <row r="28" spans="2:16" ht="12.75">
      <c r="B28" s="36"/>
      <c r="C28" s="35"/>
      <c r="E28" s="35"/>
      <c r="J28" s="58"/>
      <c r="K28" s="52"/>
      <c r="L28" s="59"/>
      <c r="M28" s="59"/>
      <c r="N28" s="52"/>
      <c r="O28" s="52"/>
      <c r="P28" s="5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0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K39" sqref="K39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7" width="1.7109375" style="6" customWidth="1"/>
    <col min="8" max="8" width="39.57421875" style="6" customWidth="1"/>
    <col min="9" max="9" width="12.57421875" style="37" bestFit="1" customWidth="1"/>
    <col min="10" max="10" width="9.00390625" style="74" customWidth="1"/>
    <col min="11" max="11" width="9.7109375" style="53" customWidth="1"/>
    <col min="12" max="13" width="9.7109375" style="75" customWidth="1"/>
    <col min="14" max="16" width="9.7109375" style="53" customWidth="1"/>
    <col min="17" max="16384" width="9.140625" style="77" customWidth="1"/>
  </cols>
  <sheetData>
    <row r="1" spans="1:16" ht="15">
      <c r="A1" s="1" t="s">
        <v>28</v>
      </c>
      <c r="B1" s="2"/>
      <c r="C1" s="3"/>
      <c r="D1" s="3"/>
      <c r="E1" s="3"/>
      <c r="F1" s="3"/>
      <c r="G1" s="3"/>
      <c r="H1" s="4"/>
      <c r="I1" s="5"/>
      <c r="J1" s="56"/>
      <c r="K1" s="5"/>
      <c r="L1" s="57"/>
      <c r="M1" s="57"/>
      <c r="N1" s="38"/>
      <c r="O1" s="38"/>
      <c r="P1" s="38"/>
    </row>
    <row r="2" spans="1:16" ht="17.25" customHeight="1">
      <c r="A2" s="40" t="s">
        <v>35</v>
      </c>
      <c r="B2" s="7"/>
      <c r="C2" s="8"/>
      <c r="D2" s="8"/>
      <c r="E2" s="8"/>
      <c r="F2" s="8"/>
      <c r="G2" s="8"/>
      <c r="H2" s="9"/>
      <c r="I2" s="10"/>
      <c r="J2" s="56"/>
      <c r="K2" s="56"/>
      <c r="L2" s="57"/>
      <c r="M2" s="57"/>
      <c r="N2" s="41"/>
      <c r="O2" s="41"/>
      <c r="P2" s="41"/>
    </row>
    <row r="3" spans="1:16" ht="17.25" customHeight="1">
      <c r="A3" s="40" t="s">
        <v>36</v>
      </c>
      <c r="B3" s="7"/>
      <c r="C3" s="8"/>
      <c r="D3" s="8"/>
      <c r="E3" s="8"/>
      <c r="F3" s="8"/>
      <c r="G3" s="8"/>
      <c r="H3" s="9"/>
      <c r="I3" s="10"/>
      <c r="J3" s="56"/>
      <c r="K3" s="56"/>
      <c r="L3" s="57"/>
      <c r="M3" s="57"/>
      <c r="N3" s="41"/>
      <c r="O3" s="41"/>
      <c r="P3" s="41"/>
    </row>
    <row r="4" spans="1:16" ht="17.25" customHeight="1">
      <c r="A4" s="40" t="s">
        <v>37</v>
      </c>
      <c r="B4" s="7"/>
      <c r="C4" s="8"/>
      <c r="D4" s="8"/>
      <c r="E4" s="8"/>
      <c r="F4" s="8"/>
      <c r="G4" s="8"/>
      <c r="H4" s="9"/>
      <c r="I4" s="10"/>
      <c r="J4" s="56"/>
      <c r="K4" s="56"/>
      <c r="L4" s="57"/>
      <c r="M4" s="57"/>
      <c r="N4" s="41"/>
      <c r="O4" s="41"/>
      <c r="P4" s="41"/>
    </row>
    <row r="5" spans="10:16" ht="12.75">
      <c r="J5" s="58"/>
      <c r="K5" s="52"/>
      <c r="L5" s="59"/>
      <c r="M5" s="59"/>
      <c r="N5" s="52"/>
      <c r="O5" s="52"/>
      <c r="P5" s="52"/>
    </row>
    <row r="6" spans="1:16" ht="12.75">
      <c r="A6" s="11"/>
      <c r="B6" s="12"/>
      <c r="C6" s="13"/>
      <c r="D6" s="14"/>
      <c r="E6" s="14"/>
      <c r="F6" s="14"/>
      <c r="G6" s="14"/>
      <c r="H6" s="15"/>
      <c r="I6" s="16" t="s">
        <v>0</v>
      </c>
      <c r="J6" s="42" t="s">
        <v>1</v>
      </c>
      <c r="K6" s="42" t="s">
        <v>2</v>
      </c>
      <c r="L6" s="42" t="s">
        <v>3</v>
      </c>
      <c r="M6" s="42" t="s">
        <v>4</v>
      </c>
      <c r="N6" s="42" t="s">
        <v>5</v>
      </c>
      <c r="O6" s="42" t="s">
        <v>10</v>
      </c>
      <c r="P6" s="42" t="s">
        <v>11</v>
      </c>
    </row>
    <row r="7" spans="1:16" ht="12.75">
      <c r="A7" s="49" t="s">
        <v>13</v>
      </c>
      <c r="B7" s="20">
        <v>1140000</v>
      </c>
      <c r="C7" s="29" t="s">
        <v>14</v>
      </c>
      <c r="D7" s="30"/>
      <c r="E7" s="30"/>
      <c r="F7" s="30"/>
      <c r="G7" s="30"/>
      <c r="H7" s="30"/>
      <c r="I7" s="60">
        <v>747.4489689999999</v>
      </c>
      <c r="J7" s="61">
        <v>701.997</v>
      </c>
      <c r="K7" s="44">
        <v>17.021</v>
      </c>
      <c r="L7" s="62">
        <v>16.729</v>
      </c>
      <c r="M7" s="62">
        <v>1.914</v>
      </c>
      <c r="N7" s="44">
        <v>1.403</v>
      </c>
      <c r="O7" s="44">
        <v>3.877</v>
      </c>
      <c r="P7" s="44">
        <v>4.507969</v>
      </c>
    </row>
    <row r="8" spans="1:16" ht="12.75">
      <c r="A8" s="51" t="s">
        <v>15</v>
      </c>
      <c r="B8" s="20">
        <v>1141000</v>
      </c>
      <c r="C8" s="17"/>
      <c r="D8" s="18" t="s">
        <v>16</v>
      </c>
      <c r="E8" s="18"/>
      <c r="F8" s="18"/>
      <c r="G8" s="18"/>
      <c r="H8" s="18"/>
      <c r="I8" s="63">
        <v>747.4489689999999</v>
      </c>
      <c r="J8" s="64">
        <v>701.997</v>
      </c>
      <c r="K8" s="43">
        <v>17.021</v>
      </c>
      <c r="L8" s="65">
        <v>16.729</v>
      </c>
      <c r="M8" s="65">
        <v>1.914</v>
      </c>
      <c r="N8" s="43">
        <v>1.403</v>
      </c>
      <c r="O8" s="43">
        <v>3.877</v>
      </c>
      <c r="P8" s="43">
        <v>4.507969</v>
      </c>
    </row>
    <row r="9" spans="1:16" ht="12.75">
      <c r="A9" s="51" t="s">
        <v>17</v>
      </c>
      <c r="B9" s="20">
        <v>1141100</v>
      </c>
      <c r="C9" s="17"/>
      <c r="D9" s="18"/>
      <c r="E9" s="18" t="s">
        <v>18</v>
      </c>
      <c r="F9" s="18"/>
      <c r="G9" s="18"/>
      <c r="H9" s="18"/>
      <c r="I9" s="63">
        <v>747.4489689999999</v>
      </c>
      <c r="J9" s="64">
        <v>701.997</v>
      </c>
      <c r="K9" s="43">
        <v>17.021</v>
      </c>
      <c r="L9" s="65">
        <v>16.729</v>
      </c>
      <c r="M9" s="65">
        <v>1.914</v>
      </c>
      <c r="N9" s="43">
        <v>1.403</v>
      </c>
      <c r="O9" s="43">
        <v>3.877</v>
      </c>
      <c r="P9" s="43">
        <v>4.507969</v>
      </c>
    </row>
    <row r="10" spans="1:16" ht="12.75">
      <c r="A10" s="51" t="s">
        <v>19</v>
      </c>
      <c r="B10" s="20">
        <v>1141110</v>
      </c>
      <c r="C10" s="17"/>
      <c r="D10" s="18"/>
      <c r="E10" s="19"/>
      <c r="F10" s="18" t="s">
        <v>20</v>
      </c>
      <c r="G10" s="18"/>
      <c r="H10" s="18"/>
      <c r="I10" s="63">
        <v>735.6969999999999</v>
      </c>
      <c r="J10" s="64">
        <v>701.997</v>
      </c>
      <c r="K10" s="43">
        <v>17.021</v>
      </c>
      <c r="L10" s="65">
        <v>16.679</v>
      </c>
      <c r="M10" s="65">
        <v>0</v>
      </c>
      <c r="N10" s="43">
        <v>0</v>
      </c>
      <c r="O10" s="43">
        <v>0</v>
      </c>
      <c r="P10" s="43">
        <v>0</v>
      </c>
    </row>
    <row r="11" spans="1:16" ht="12.75">
      <c r="A11" s="50" t="s">
        <v>6</v>
      </c>
      <c r="B11" s="31">
        <v>1141111</v>
      </c>
      <c r="C11" s="22"/>
      <c r="D11" s="28"/>
      <c r="E11" s="24"/>
      <c r="F11" s="28"/>
      <c r="G11" s="28" t="s">
        <v>21</v>
      </c>
      <c r="H11" s="28"/>
      <c r="I11" s="66">
        <v>261.84000000000003</v>
      </c>
      <c r="J11" s="67">
        <v>242.448</v>
      </c>
      <c r="K11" s="55">
        <v>5.753</v>
      </c>
      <c r="L11" s="68">
        <v>13.639</v>
      </c>
      <c r="M11" s="68"/>
      <c r="N11" s="46"/>
      <c r="O11" s="46"/>
      <c r="P11" s="55"/>
    </row>
    <row r="12" spans="1:16" ht="12.75">
      <c r="A12" s="50" t="s">
        <v>19</v>
      </c>
      <c r="B12" s="31">
        <v>1141112</v>
      </c>
      <c r="C12" s="22"/>
      <c r="D12" s="28"/>
      <c r="E12" s="24"/>
      <c r="F12" s="28"/>
      <c r="G12" s="21" t="s">
        <v>7</v>
      </c>
      <c r="H12" s="28"/>
      <c r="I12" s="66">
        <v>473.857</v>
      </c>
      <c r="J12" s="67">
        <v>459.549</v>
      </c>
      <c r="K12" s="55">
        <v>11.268</v>
      </c>
      <c r="L12" s="68">
        <v>3.04</v>
      </c>
      <c r="M12" s="68"/>
      <c r="N12" s="46"/>
      <c r="O12" s="46"/>
      <c r="P12" s="55"/>
    </row>
    <row r="13" spans="1:16" ht="12.75">
      <c r="A13" s="51" t="s">
        <v>9</v>
      </c>
      <c r="B13" s="20">
        <v>1141120</v>
      </c>
      <c r="C13" s="17"/>
      <c r="D13" s="18"/>
      <c r="E13" s="19"/>
      <c r="F13" s="18" t="s">
        <v>22</v>
      </c>
      <c r="G13" s="18"/>
      <c r="H13" s="18"/>
      <c r="I13" s="63">
        <v>11.751968999999999</v>
      </c>
      <c r="J13" s="64">
        <v>0</v>
      </c>
      <c r="K13" s="43">
        <v>0</v>
      </c>
      <c r="L13" s="65">
        <v>0.05</v>
      </c>
      <c r="M13" s="65">
        <v>1.914</v>
      </c>
      <c r="N13" s="43">
        <v>1.403</v>
      </c>
      <c r="O13" s="43">
        <v>3.877</v>
      </c>
      <c r="P13" s="43">
        <v>4.507969</v>
      </c>
    </row>
    <row r="14" spans="1:16" ht="12.75">
      <c r="A14" s="50" t="s">
        <v>17</v>
      </c>
      <c r="B14" s="31">
        <v>1141121</v>
      </c>
      <c r="C14" s="22"/>
      <c r="D14" s="28"/>
      <c r="E14" s="24"/>
      <c r="F14" s="28"/>
      <c r="G14" s="28" t="s">
        <v>23</v>
      </c>
      <c r="H14" s="28"/>
      <c r="I14" s="66">
        <v>6.471969</v>
      </c>
      <c r="J14" s="67"/>
      <c r="K14" s="55"/>
      <c r="L14" s="68">
        <v>0.05</v>
      </c>
      <c r="M14" s="68">
        <v>1.914</v>
      </c>
      <c r="N14" s="46"/>
      <c r="O14" s="46"/>
      <c r="P14" s="76">
        <v>4.507969</v>
      </c>
    </row>
    <row r="15" spans="1:16" ht="12.75">
      <c r="A15" s="50" t="s">
        <v>13</v>
      </c>
      <c r="B15" s="31">
        <v>1141122</v>
      </c>
      <c r="C15" s="22"/>
      <c r="D15" s="28"/>
      <c r="E15" s="24"/>
      <c r="F15" s="28"/>
      <c r="G15" s="21" t="s">
        <v>8</v>
      </c>
      <c r="H15" s="28"/>
      <c r="I15" s="66">
        <v>5.279999999999999</v>
      </c>
      <c r="J15" s="67"/>
      <c r="K15" s="55"/>
      <c r="L15" s="68"/>
      <c r="M15" s="68"/>
      <c r="N15" s="76">
        <v>1.403</v>
      </c>
      <c r="O15" s="76">
        <v>3.877</v>
      </c>
      <c r="P15" s="55"/>
    </row>
    <row r="16" spans="1:16" ht="12.75">
      <c r="A16" s="51"/>
      <c r="B16" s="20">
        <v>1141200</v>
      </c>
      <c r="C16" s="17"/>
      <c r="D16" s="18"/>
      <c r="E16" s="18" t="s">
        <v>24</v>
      </c>
      <c r="F16" s="18"/>
      <c r="G16" s="18"/>
      <c r="H16" s="18"/>
      <c r="I16" s="63">
        <v>0</v>
      </c>
      <c r="J16" s="64">
        <v>0</v>
      </c>
      <c r="K16" s="43">
        <v>0</v>
      </c>
      <c r="L16" s="65">
        <v>0</v>
      </c>
      <c r="M16" s="65">
        <v>0</v>
      </c>
      <c r="N16" s="43">
        <v>0</v>
      </c>
      <c r="O16" s="43">
        <v>0</v>
      </c>
      <c r="P16" s="43">
        <v>0</v>
      </c>
    </row>
    <row r="17" spans="1:16" ht="12.75">
      <c r="A17" s="50"/>
      <c r="B17" s="31">
        <v>1141201</v>
      </c>
      <c r="C17" s="22"/>
      <c r="D17" s="28"/>
      <c r="E17" s="24"/>
      <c r="F17" s="28" t="s">
        <v>25</v>
      </c>
      <c r="G17" s="23"/>
      <c r="H17" s="28"/>
      <c r="I17" s="70">
        <v>0</v>
      </c>
      <c r="J17" s="67"/>
      <c r="K17" s="46"/>
      <c r="L17" s="69"/>
      <c r="M17" s="69"/>
      <c r="N17" s="46"/>
      <c r="O17" s="46"/>
      <c r="P17" s="46"/>
    </row>
    <row r="18" spans="1:16" ht="12.75">
      <c r="A18" s="50"/>
      <c r="B18" s="31">
        <v>1141202</v>
      </c>
      <c r="C18" s="22"/>
      <c r="D18" s="28"/>
      <c r="E18" s="24"/>
      <c r="F18" s="28" t="s">
        <v>26</v>
      </c>
      <c r="G18" s="23"/>
      <c r="H18" s="28"/>
      <c r="I18" s="70">
        <v>0</v>
      </c>
      <c r="J18" s="67"/>
      <c r="K18" s="46"/>
      <c r="L18" s="69"/>
      <c r="M18" s="69"/>
      <c r="N18" s="46"/>
      <c r="O18" s="46"/>
      <c r="P18" s="46"/>
    </row>
    <row r="19" spans="1:16" ht="12.75">
      <c r="A19" s="51" t="s">
        <v>13</v>
      </c>
      <c r="B19" s="20">
        <v>1142000</v>
      </c>
      <c r="C19" s="17"/>
      <c r="D19" s="18" t="s">
        <v>27</v>
      </c>
      <c r="E19" s="18"/>
      <c r="F19" s="18"/>
      <c r="G19" s="18"/>
      <c r="H19" s="18"/>
      <c r="I19" s="63">
        <v>0</v>
      </c>
      <c r="J19" s="64">
        <v>0</v>
      </c>
      <c r="K19" s="43">
        <v>0</v>
      </c>
      <c r="L19" s="65">
        <v>0</v>
      </c>
      <c r="M19" s="65">
        <v>0</v>
      </c>
      <c r="N19" s="43">
        <v>0</v>
      </c>
      <c r="O19" s="43">
        <v>0</v>
      </c>
      <c r="P19" s="43">
        <v>0</v>
      </c>
    </row>
    <row r="20" spans="1:16" ht="12.75">
      <c r="A20" s="51" t="s">
        <v>15</v>
      </c>
      <c r="B20" s="20">
        <v>1142100</v>
      </c>
      <c r="C20" s="17"/>
      <c r="D20" s="18"/>
      <c r="E20" s="18" t="s">
        <v>18</v>
      </c>
      <c r="F20" s="18"/>
      <c r="G20" s="18"/>
      <c r="H20" s="18"/>
      <c r="I20" s="63">
        <v>0</v>
      </c>
      <c r="J20" s="64">
        <v>0</v>
      </c>
      <c r="K20" s="43">
        <v>0</v>
      </c>
      <c r="L20" s="65">
        <v>0</v>
      </c>
      <c r="M20" s="65">
        <v>0</v>
      </c>
      <c r="N20" s="43">
        <v>0</v>
      </c>
      <c r="O20" s="43">
        <v>0</v>
      </c>
      <c r="P20" s="43">
        <v>0</v>
      </c>
    </row>
    <row r="21" spans="1:16" ht="12.75">
      <c r="A21" s="51" t="s">
        <v>17</v>
      </c>
      <c r="B21" s="20">
        <v>1142110</v>
      </c>
      <c r="C21" s="17"/>
      <c r="D21" s="18"/>
      <c r="E21" s="19"/>
      <c r="F21" s="18" t="s">
        <v>20</v>
      </c>
      <c r="G21" s="18"/>
      <c r="H21" s="18"/>
      <c r="I21" s="63">
        <v>0</v>
      </c>
      <c r="J21" s="64">
        <v>0</v>
      </c>
      <c r="K21" s="43">
        <v>0</v>
      </c>
      <c r="L21" s="65">
        <v>0</v>
      </c>
      <c r="M21" s="65">
        <v>0</v>
      </c>
      <c r="N21" s="43">
        <v>0</v>
      </c>
      <c r="O21" s="43">
        <v>0</v>
      </c>
      <c r="P21" s="43">
        <v>0</v>
      </c>
    </row>
    <row r="22" spans="1:16" ht="12.75">
      <c r="A22" s="50" t="s">
        <v>19</v>
      </c>
      <c r="B22" s="31">
        <v>1142111</v>
      </c>
      <c r="C22" s="22"/>
      <c r="D22" s="28"/>
      <c r="E22" s="24"/>
      <c r="F22" s="28"/>
      <c r="G22" s="28" t="s">
        <v>21</v>
      </c>
      <c r="H22" s="28"/>
      <c r="I22" s="70">
        <v>0</v>
      </c>
      <c r="J22" s="67"/>
      <c r="K22" s="46"/>
      <c r="L22" s="69"/>
      <c r="M22" s="69"/>
      <c r="N22" s="46"/>
      <c r="O22" s="46"/>
      <c r="P22" s="46"/>
    </row>
    <row r="23" spans="1:16" ht="12.75">
      <c r="A23" s="50" t="s">
        <v>6</v>
      </c>
      <c r="B23" s="31">
        <v>1142112</v>
      </c>
      <c r="C23" s="22"/>
      <c r="D23" s="28"/>
      <c r="E23" s="24"/>
      <c r="F23" s="28"/>
      <c r="G23" s="21" t="s">
        <v>7</v>
      </c>
      <c r="H23" s="28"/>
      <c r="I23" s="70">
        <v>0</v>
      </c>
      <c r="J23" s="67"/>
      <c r="K23" s="46"/>
      <c r="L23" s="69"/>
      <c r="M23" s="69"/>
      <c r="N23" s="46"/>
      <c r="O23" s="46"/>
      <c r="P23" s="46"/>
    </row>
    <row r="24" spans="1:16" ht="12.75">
      <c r="A24" s="51" t="s">
        <v>19</v>
      </c>
      <c r="B24" s="20">
        <v>1142120</v>
      </c>
      <c r="C24" s="17"/>
      <c r="D24" s="18"/>
      <c r="E24" s="19"/>
      <c r="F24" s="18" t="s">
        <v>22</v>
      </c>
      <c r="G24" s="18"/>
      <c r="H24" s="18"/>
      <c r="I24" s="63">
        <v>0</v>
      </c>
      <c r="J24" s="64">
        <v>0</v>
      </c>
      <c r="K24" s="43">
        <v>0</v>
      </c>
      <c r="L24" s="65">
        <v>0</v>
      </c>
      <c r="M24" s="65">
        <v>0</v>
      </c>
      <c r="N24" s="43">
        <v>0</v>
      </c>
      <c r="O24" s="43">
        <v>0</v>
      </c>
      <c r="P24" s="43">
        <v>0</v>
      </c>
    </row>
    <row r="25" spans="1:16" ht="12.75">
      <c r="A25" s="50" t="s">
        <v>9</v>
      </c>
      <c r="B25" s="31">
        <v>1142121</v>
      </c>
      <c r="C25" s="22"/>
      <c r="D25" s="28"/>
      <c r="E25" s="24"/>
      <c r="F25" s="28"/>
      <c r="G25" s="28" t="s">
        <v>23</v>
      </c>
      <c r="H25" s="28"/>
      <c r="I25" s="70">
        <v>0</v>
      </c>
      <c r="J25" s="67"/>
      <c r="K25" s="46"/>
      <c r="L25" s="69"/>
      <c r="M25" s="69"/>
      <c r="N25" s="46"/>
      <c r="O25" s="46"/>
      <c r="P25" s="46"/>
    </row>
    <row r="26" spans="1:16" ht="12.75">
      <c r="A26" s="50" t="s">
        <v>17</v>
      </c>
      <c r="B26" s="31">
        <v>1142122</v>
      </c>
      <c r="C26" s="22"/>
      <c r="D26" s="28"/>
      <c r="E26" s="24"/>
      <c r="F26" s="28"/>
      <c r="G26" s="21" t="s">
        <v>8</v>
      </c>
      <c r="H26" s="28"/>
      <c r="I26" s="70">
        <v>0</v>
      </c>
      <c r="J26" s="67"/>
      <c r="K26" s="46"/>
      <c r="L26" s="69"/>
      <c r="M26" s="69"/>
      <c r="N26" s="46"/>
      <c r="O26" s="46"/>
      <c r="P26" s="46"/>
    </row>
    <row r="27" spans="1:16" ht="12.75">
      <c r="A27" s="51" t="s">
        <v>13</v>
      </c>
      <c r="B27" s="20">
        <v>1142200</v>
      </c>
      <c r="C27" s="17"/>
      <c r="D27" s="18"/>
      <c r="E27" s="18" t="s">
        <v>24</v>
      </c>
      <c r="F27" s="18"/>
      <c r="G27" s="18"/>
      <c r="H27" s="18"/>
      <c r="I27" s="63">
        <v>0</v>
      </c>
      <c r="J27" s="64">
        <v>0</v>
      </c>
      <c r="K27" s="43">
        <v>0</v>
      </c>
      <c r="L27" s="65">
        <v>0</v>
      </c>
      <c r="M27" s="65">
        <v>0</v>
      </c>
      <c r="N27" s="43">
        <v>0</v>
      </c>
      <c r="O27" s="43">
        <v>0</v>
      </c>
      <c r="P27" s="43">
        <v>0</v>
      </c>
    </row>
    <row r="28" spans="1:16" ht="12.75">
      <c r="A28" s="50"/>
      <c r="B28" s="31">
        <v>1142201</v>
      </c>
      <c r="C28" s="22"/>
      <c r="D28" s="28"/>
      <c r="E28" s="24"/>
      <c r="F28" s="28" t="s">
        <v>25</v>
      </c>
      <c r="G28" s="28"/>
      <c r="H28" s="28"/>
      <c r="I28" s="70">
        <v>0</v>
      </c>
      <c r="J28" s="67"/>
      <c r="K28" s="46"/>
      <c r="L28" s="69"/>
      <c r="M28" s="69"/>
      <c r="N28" s="46"/>
      <c r="O28" s="46"/>
      <c r="P28" s="46"/>
    </row>
    <row r="29" spans="1:16" ht="12.75">
      <c r="A29" s="32"/>
      <c r="B29" s="33">
        <v>1142202</v>
      </c>
      <c r="C29" s="25"/>
      <c r="D29" s="27"/>
      <c r="E29" s="26"/>
      <c r="F29" s="27" t="s">
        <v>26</v>
      </c>
      <c r="G29" s="27"/>
      <c r="H29" s="27"/>
      <c r="I29" s="71">
        <v>0</v>
      </c>
      <c r="J29" s="72"/>
      <c r="K29" s="48"/>
      <c r="L29" s="73"/>
      <c r="M29" s="73"/>
      <c r="N29" s="48"/>
      <c r="O29" s="48"/>
      <c r="P29" s="48"/>
    </row>
    <row r="30" spans="2:16" ht="12.75">
      <c r="B30" s="36"/>
      <c r="C30" s="35"/>
      <c r="E30" s="35"/>
      <c r="J30" s="58"/>
      <c r="K30" s="52"/>
      <c r="L30" s="59"/>
      <c r="M30" s="59"/>
      <c r="N30" s="52"/>
      <c r="O30" s="52"/>
      <c r="P30" s="5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0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K38" sqref="K38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7" width="1.7109375" style="6" customWidth="1"/>
    <col min="8" max="8" width="39.57421875" style="6" customWidth="1"/>
    <col min="9" max="9" width="12.57421875" style="37" bestFit="1" customWidth="1"/>
    <col min="10" max="10" width="9.00390625" style="74" customWidth="1"/>
    <col min="11" max="11" width="9.7109375" style="53" customWidth="1"/>
    <col min="12" max="13" width="9.7109375" style="75" customWidth="1"/>
    <col min="14" max="16" width="9.7109375" style="53" customWidth="1"/>
    <col min="17" max="16384" width="9.140625" style="77" customWidth="1"/>
  </cols>
  <sheetData>
    <row r="1" spans="1:16" ht="15">
      <c r="A1" s="1" t="s">
        <v>28</v>
      </c>
      <c r="B1" s="2"/>
      <c r="C1" s="3"/>
      <c r="D1" s="3"/>
      <c r="E1" s="3"/>
      <c r="F1" s="3"/>
      <c r="G1" s="3"/>
      <c r="H1" s="4"/>
      <c r="I1" s="5"/>
      <c r="J1" s="56"/>
      <c r="K1" s="5"/>
      <c r="L1" s="57"/>
      <c r="M1" s="57"/>
      <c r="N1" s="38"/>
      <c r="O1" s="38"/>
      <c r="P1" s="38"/>
    </row>
    <row r="2" spans="1:16" ht="17.25" customHeight="1">
      <c r="A2" s="40" t="s">
        <v>35</v>
      </c>
      <c r="B2" s="7"/>
      <c r="C2" s="8"/>
      <c r="D2" s="8"/>
      <c r="E2" s="8"/>
      <c r="F2" s="8"/>
      <c r="G2" s="8"/>
      <c r="H2" s="9"/>
      <c r="I2" s="10"/>
      <c r="J2" s="56"/>
      <c r="K2" s="56"/>
      <c r="L2" s="57"/>
      <c r="M2" s="57"/>
      <c r="N2" s="41"/>
      <c r="O2" s="41"/>
      <c r="P2" s="41"/>
    </row>
    <row r="3" spans="1:16" ht="17.25" customHeight="1">
      <c r="A3" s="40" t="s">
        <v>38</v>
      </c>
      <c r="B3" s="7"/>
      <c r="C3" s="8"/>
      <c r="D3" s="8"/>
      <c r="E3" s="8"/>
      <c r="F3" s="8"/>
      <c r="G3" s="8"/>
      <c r="H3" s="9"/>
      <c r="I3" s="10"/>
      <c r="J3" s="56"/>
      <c r="K3" s="56"/>
      <c r="L3" s="57"/>
      <c r="M3" s="57"/>
      <c r="N3" s="41"/>
      <c r="O3" s="41"/>
      <c r="P3" s="41"/>
    </row>
    <row r="4" spans="1:16" ht="17.25" customHeight="1">
      <c r="A4" s="40" t="s">
        <v>37</v>
      </c>
      <c r="B4" s="7"/>
      <c r="C4" s="8"/>
      <c r="D4" s="8"/>
      <c r="E4" s="8"/>
      <c r="F4" s="8"/>
      <c r="G4" s="8"/>
      <c r="H4" s="9"/>
      <c r="I4" s="10"/>
      <c r="J4" s="56"/>
      <c r="K4" s="56"/>
      <c r="L4" s="57"/>
      <c r="M4" s="57"/>
      <c r="N4" s="41"/>
      <c r="O4" s="41"/>
      <c r="P4" s="41"/>
    </row>
    <row r="5" spans="10:16" ht="12.75">
      <c r="J5" s="58"/>
      <c r="K5" s="52"/>
      <c r="L5" s="59"/>
      <c r="M5" s="59"/>
      <c r="N5" s="52"/>
      <c r="O5" s="52"/>
      <c r="P5" s="52"/>
    </row>
    <row r="6" spans="1:16" ht="12.75">
      <c r="A6" s="11"/>
      <c r="B6" s="12"/>
      <c r="C6" s="13"/>
      <c r="D6" s="14"/>
      <c r="E6" s="14"/>
      <c r="F6" s="14"/>
      <c r="G6" s="14"/>
      <c r="H6" s="15"/>
      <c r="I6" s="16" t="s">
        <v>0</v>
      </c>
      <c r="J6" s="42" t="s">
        <v>1</v>
      </c>
      <c r="K6" s="42" t="s">
        <v>2</v>
      </c>
      <c r="L6" s="42" t="s">
        <v>3</v>
      </c>
      <c r="M6" s="42" t="s">
        <v>4</v>
      </c>
      <c r="N6" s="42" t="s">
        <v>5</v>
      </c>
      <c r="O6" s="42" t="s">
        <v>10</v>
      </c>
      <c r="P6" s="42" t="s">
        <v>11</v>
      </c>
    </row>
    <row r="7" spans="1:16" ht="12.75">
      <c r="A7" s="49" t="s">
        <v>13</v>
      </c>
      <c r="B7" s="20">
        <v>1140000</v>
      </c>
      <c r="C7" s="29" t="s">
        <v>14</v>
      </c>
      <c r="D7" s="30"/>
      <c r="E7" s="30"/>
      <c r="F7" s="30"/>
      <c r="G7" s="30"/>
      <c r="H7" s="30"/>
      <c r="I7" s="60">
        <v>798.3340000000001</v>
      </c>
      <c r="J7" s="61">
        <v>749.19</v>
      </c>
      <c r="K7" s="44">
        <v>18.302999999999997</v>
      </c>
      <c r="L7" s="62">
        <v>17.078</v>
      </c>
      <c r="M7" s="62">
        <v>1.912</v>
      </c>
      <c r="N7" s="44">
        <v>1.558</v>
      </c>
      <c r="O7" s="44">
        <v>5.432</v>
      </c>
      <c r="P7" s="44">
        <v>4.861</v>
      </c>
    </row>
    <row r="8" spans="1:16" ht="12.75">
      <c r="A8" s="51" t="s">
        <v>15</v>
      </c>
      <c r="B8" s="20">
        <v>1141000</v>
      </c>
      <c r="C8" s="17"/>
      <c r="D8" s="18" t="s">
        <v>16</v>
      </c>
      <c r="E8" s="18"/>
      <c r="F8" s="18"/>
      <c r="G8" s="18"/>
      <c r="H8" s="18"/>
      <c r="I8" s="63">
        <v>798.3340000000001</v>
      </c>
      <c r="J8" s="64">
        <v>749.19</v>
      </c>
      <c r="K8" s="43">
        <v>18.302999999999997</v>
      </c>
      <c r="L8" s="65">
        <v>17.078</v>
      </c>
      <c r="M8" s="65">
        <v>1.912</v>
      </c>
      <c r="N8" s="43">
        <v>1.558</v>
      </c>
      <c r="O8" s="43">
        <v>5.432</v>
      </c>
      <c r="P8" s="43">
        <v>4.861</v>
      </c>
    </row>
    <row r="9" spans="1:16" ht="12.75">
      <c r="A9" s="51" t="s">
        <v>17</v>
      </c>
      <c r="B9" s="20">
        <v>1141100</v>
      </c>
      <c r="C9" s="17"/>
      <c r="D9" s="18"/>
      <c r="E9" s="18" t="s">
        <v>18</v>
      </c>
      <c r="F9" s="18"/>
      <c r="G9" s="18"/>
      <c r="H9" s="18"/>
      <c r="I9" s="63">
        <v>798.3340000000001</v>
      </c>
      <c r="J9" s="64">
        <v>749.19</v>
      </c>
      <c r="K9" s="43">
        <v>18.302999999999997</v>
      </c>
      <c r="L9" s="65">
        <v>17.078</v>
      </c>
      <c r="M9" s="65">
        <v>1.912</v>
      </c>
      <c r="N9" s="43">
        <v>1.558</v>
      </c>
      <c r="O9" s="43">
        <v>5.432</v>
      </c>
      <c r="P9" s="43">
        <v>4.861</v>
      </c>
    </row>
    <row r="10" spans="1:16" ht="12.75">
      <c r="A10" s="51" t="s">
        <v>19</v>
      </c>
      <c r="B10" s="20">
        <v>1141110</v>
      </c>
      <c r="C10" s="17"/>
      <c r="D10" s="18"/>
      <c r="E10" s="19"/>
      <c r="F10" s="18" t="s">
        <v>20</v>
      </c>
      <c r="G10" s="18"/>
      <c r="H10" s="18"/>
      <c r="I10" s="63">
        <v>784.533</v>
      </c>
      <c r="J10" s="64">
        <v>749.19</v>
      </c>
      <c r="K10" s="43">
        <v>18.302999999999997</v>
      </c>
      <c r="L10" s="65">
        <v>17.04</v>
      </c>
      <c r="M10" s="65">
        <v>0</v>
      </c>
      <c r="N10" s="43">
        <v>0</v>
      </c>
      <c r="O10" s="43">
        <v>0</v>
      </c>
      <c r="P10" s="43">
        <v>0</v>
      </c>
    </row>
    <row r="11" spans="1:16" ht="12.75">
      <c r="A11" s="50" t="s">
        <v>6</v>
      </c>
      <c r="B11" s="31">
        <v>1141111</v>
      </c>
      <c r="C11" s="22"/>
      <c r="D11" s="28"/>
      <c r="E11" s="24"/>
      <c r="F11" s="28"/>
      <c r="G11" s="28" t="s">
        <v>21</v>
      </c>
      <c r="H11" s="28"/>
      <c r="I11" s="66">
        <v>271.21200000000005</v>
      </c>
      <c r="J11" s="67">
        <v>251.769</v>
      </c>
      <c r="K11" s="55">
        <v>5.67</v>
      </c>
      <c r="L11" s="68">
        <v>13.773</v>
      </c>
      <c r="M11" s="68"/>
      <c r="N11" s="46"/>
      <c r="O11" s="46"/>
      <c r="P11" s="55"/>
    </row>
    <row r="12" spans="1:16" ht="12.75">
      <c r="A12" s="50" t="s">
        <v>19</v>
      </c>
      <c r="B12" s="31">
        <v>1141112</v>
      </c>
      <c r="C12" s="22"/>
      <c r="D12" s="28"/>
      <c r="E12" s="24"/>
      <c r="F12" s="28"/>
      <c r="G12" s="21" t="s">
        <v>7</v>
      </c>
      <c r="H12" s="28"/>
      <c r="I12" s="66">
        <v>513.321</v>
      </c>
      <c r="J12" s="67">
        <v>497.421</v>
      </c>
      <c r="K12" s="55">
        <v>12.633</v>
      </c>
      <c r="L12" s="68">
        <v>3.267</v>
      </c>
      <c r="M12" s="68"/>
      <c r="N12" s="46"/>
      <c r="O12" s="46"/>
      <c r="P12" s="55"/>
    </row>
    <row r="13" spans="1:16" ht="12.75">
      <c r="A13" s="51" t="s">
        <v>9</v>
      </c>
      <c r="B13" s="20">
        <v>1141120</v>
      </c>
      <c r="C13" s="17"/>
      <c r="D13" s="18"/>
      <c r="E13" s="19"/>
      <c r="F13" s="18" t="s">
        <v>22</v>
      </c>
      <c r="G13" s="18"/>
      <c r="H13" s="18"/>
      <c r="I13" s="63">
        <v>13.801000000000002</v>
      </c>
      <c r="J13" s="64">
        <v>0</v>
      </c>
      <c r="K13" s="43">
        <v>0</v>
      </c>
      <c r="L13" s="65">
        <v>0.038</v>
      </c>
      <c r="M13" s="65">
        <v>1.912</v>
      </c>
      <c r="N13" s="43">
        <v>1.558</v>
      </c>
      <c r="O13" s="43">
        <v>5.432</v>
      </c>
      <c r="P13" s="43">
        <v>4.861</v>
      </c>
    </row>
    <row r="14" spans="1:16" ht="12.75">
      <c r="A14" s="50" t="s">
        <v>17</v>
      </c>
      <c r="B14" s="31">
        <v>1141121</v>
      </c>
      <c r="C14" s="22"/>
      <c r="D14" s="28"/>
      <c r="E14" s="24"/>
      <c r="F14" s="28"/>
      <c r="G14" s="28" t="s">
        <v>23</v>
      </c>
      <c r="H14" s="28"/>
      <c r="I14" s="66">
        <v>6.811</v>
      </c>
      <c r="J14" s="67"/>
      <c r="K14" s="55"/>
      <c r="L14" s="68">
        <v>0.038</v>
      </c>
      <c r="M14" s="68">
        <v>1.912</v>
      </c>
      <c r="N14" s="46"/>
      <c r="O14" s="46"/>
      <c r="P14" s="76">
        <v>4.861</v>
      </c>
    </row>
    <row r="15" spans="1:16" ht="12.75">
      <c r="A15" s="50" t="s">
        <v>13</v>
      </c>
      <c r="B15" s="31">
        <v>1141122</v>
      </c>
      <c r="C15" s="22"/>
      <c r="D15" s="28"/>
      <c r="E15" s="24"/>
      <c r="F15" s="28"/>
      <c r="G15" s="21" t="s">
        <v>8</v>
      </c>
      <c r="H15" s="28"/>
      <c r="I15" s="66">
        <v>6.99</v>
      </c>
      <c r="J15" s="67"/>
      <c r="K15" s="55"/>
      <c r="L15" s="68"/>
      <c r="M15" s="68"/>
      <c r="N15" s="76">
        <v>1.558</v>
      </c>
      <c r="O15" s="76">
        <v>5.432</v>
      </c>
      <c r="P15" s="55"/>
    </row>
    <row r="16" spans="1:16" ht="12.75">
      <c r="A16" s="51"/>
      <c r="B16" s="20">
        <v>1141200</v>
      </c>
      <c r="C16" s="17"/>
      <c r="D16" s="18"/>
      <c r="E16" s="18" t="s">
        <v>24</v>
      </c>
      <c r="F16" s="18"/>
      <c r="G16" s="18"/>
      <c r="H16" s="18"/>
      <c r="I16" s="63">
        <v>0</v>
      </c>
      <c r="J16" s="64">
        <v>0</v>
      </c>
      <c r="K16" s="43">
        <v>0</v>
      </c>
      <c r="L16" s="65">
        <v>0</v>
      </c>
      <c r="M16" s="65">
        <v>0</v>
      </c>
      <c r="N16" s="43">
        <v>0</v>
      </c>
      <c r="O16" s="43">
        <v>0</v>
      </c>
      <c r="P16" s="43">
        <v>0</v>
      </c>
    </row>
    <row r="17" spans="1:16" ht="12.75">
      <c r="A17" s="50"/>
      <c r="B17" s="31">
        <v>1141201</v>
      </c>
      <c r="C17" s="22"/>
      <c r="D17" s="28"/>
      <c r="E17" s="24"/>
      <c r="F17" s="28" t="s">
        <v>25</v>
      </c>
      <c r="G17" s="23"/>
      <c r="H17" s="28"/>
      <c r="I17" s="70">
        <v>0</v>
      </c>
      <c r="J17" s="67"/>
      <c r="K17" s="46"/>
      <c r="L17" s="69"/>
      <c r="M17" s="69"/>
      <c r="N17" s="46"/>
      <c r="O17" s="46"/>
      <c r="P17" s="46"/>
    </row>
    <row r="18" spans="1:16" ht="12.75">
      <c r="A18" s="50"/>
      <c r="B18" s="31">
        <v>1141202</v>
      </c>
      <c r="C18" s="22"/>
      <c r="D18" s="28"/>
      <c r="E18" s="24"/>
      <c r="F18" s="28" t="s">
        <v>26</v>
      </c>
      <c r="G18" s="23"/>
      <c r="H18" s="28"/>
      <c r="I18" s="70">
        <v>0</v>
      </c>
      <c r="J18" s="67"/>
      <c r="K18" s="46"/>
      <c r="L18" s="69"/>
      <c r="M18" s="69"/>
      <c r="N18" s="46"/>
      <c r="O18" s="46"/>
      <c r="P18" s="46"/>
    </row>
    <row r="19" spans="1:16" ht="12.75">
      <c r="A19" s="51" t="s">
        <v>13</v>
      </c>
      <c r="B19" s="20">
        <v>1142000</v>
      </c>
      <c r="C19" s="17"/>
      <c r="D19" s="18" t="s">
        <v>27</v>
      </c>
      <c r="E19" s="18"/>
      <c r="F19" s="18"/>
      <c r="G19" s="18"/>
      <c r="H19" s="18"/>
      <c r="I19" s="63">
        <v>0</v>
      </c>
      <c r="J19" s="64">
        <v>0</v>
      </c>
      <c r="K19" s="43">
        <v>0</v>
      </c>
      <c r="L19" s="65">
        <v>0</v>
      </c>
      <c r="M19" s="65">
        <v>0</v>
      </c>
      <c r="N19" s="43">
        <v>0</v>
      </c>
      <c r="O19" s="43">
        <v>0</v>
      </c>
      <c r="P19" s="43">
        <v>0</v>
      </c>
    </row>
    <row r="20" spans="1:16" ht="12.75">
      <c r="A20" s="51" t="s">
        <v>15</v>
      </c>
      <c r="B20" s="20">
        <v>1142100</v>
      </c>
      <c r="C20" s="17"/>
      <c r="D20" s="18"/>
      <c r="E20" s="18" t="s">
        <v>18</v>
      </c>
      <c r="F20" s="18"/>
      <c r="G20" s="18"/>
      <c r="H20" s="18"/>
      <c r="I20" s="63">
        <v>0</v>
      </c>
      <c r="J20" s="64">
        <v>0</v>
      </c>
      <c r="K20" s="43">
        <v>0</v>
      </c>
      <c r="L20" s="65">
        <v>0</v>
      </c>
      <c r="M20" s="65">
        <v>0</v>
      </c>
      <c r="N20" s="43">
        <v>0</v>
      </c>
      <c r="O20" s="43">
        <v>0</v>
      </c>
      <c r="P20" s="43">
        <v>0</v>
      </c>
    </row>
    <row r="21" spans="1:16" ht="12.75">
      <c r="A21" s="51" t="s">
        <v>17</v>
      </c>
      <c r="B21" s="20">
        <v>1142110</v>
      </c>
      <c r="C21" s="17"/>
      <c r="D21" s="18"/>
      <c r="E21" s="19"/>
      <c r="F21" s="18" t="s">
        <v>20</v>
      </c>
      <c r="G21" s="18"/>
      <c r="H21" s="18"/>
      <c r="I21" s="63">
        <v>0</v>
      </c>
      <c r="J21" s="64">
        <v>0</v>
      </c>
      <c r="K21" s="43">
        <v>0</v>
      </c>
      <c r="L21" s="65">
        <v>0</v>
      </c>
      <c r="M21" s="65">
        <v>0</v>
      </c>
      <c r="N21" s="43">
        <v>0</v>
      </c>
      <c r="O21" s="43">
        <v>0</v>
      </c>
      <c r="P21" s="43">
        <v>0</v>
      </c>
    </row>
    <row r="22" spans="1:16" ht="12.75">
      <c r="A22" s="50" t="s">
        <v>19</v>
      </c>
      <c r="B22" s="31">
        <v>1142111</v>
      </c>
      <c r="C22" s="22"/>
      <c r="D22" s="28"/>
      <c r="E22" s="24"/>
      <c r="F22" s="28"/>
      <c r="G22" s="28" t="s">
        <v>21</v>
      </c>
      <c r="H22" s="28"/>
      <c r="I22" s="70">
        <v>0</v>
      </c>
      <c r="J22" s="67"/>
      <c r="K22" s="46"/>
      <c r="L22" s="69"/>
      <c r="M22" s="69"/>
      <c r="N22" s="46"/>
      <c r="O22" s="46"/>
      <c r="P22" s="46"/>
    </row>
    <row r="23" spans="1:16" ht="12.75">
      <c r="A23" s="50" t="s">
        <v>6</v>
      </c>
      <c r="B23" s="31">
        <v>1142112</v>
      </c>
      <c r="C23" s="22"/>
      <c r="D23" s="28"/>
      <c r="E23" s="24"/>
      <c r="F23" s="28"/>
      <c r="G23" s="21" t="s">
        <v>7</v>
      </c>
      <c r="H23" s="28"/>
      <c r="I23" s="70">
        <v>0</v>
      </c>
      <c r="J23" s="67"/>
      <c r="K23" s="46"/>
      <c r="L23" s="69"/>
      <c r="M23" s="69"/>
      <c r="N23" s="46"/>
      <c r="O23" s="46"/>
      <c r="P23" s="46"/>
    </row>
    <row r="24" spans="1:16" ht="12.75">
      <c r="A24" s="51" t="s">
        <v>19</v>
      </c>
      <c r="B24" s="20">
        <v>1142120</v>
      </c>
      <c r="C24" s="17"/>
      <c r="D24" s="18"/>
      <c r="E24" s="19"/>
      <c r="F24" s="18" t="s">
        <v>22</v>
      </c>
      <c r="G24" s="18"/>
      <c r="H24" s="18"/>
      <c r="I24" s="63">
        <v>0</v>
      </c>
      <c r="J24" s="64">
        <v>0</v>
      </c>
      <c r="K24" s="43">
        <v>0</v>
      </c>
      <c r="L24" s="65">
        <v>0</v>
      </c>
      <c r="M24" s="65">
        <v>0</v>
      </c>
      <c r="N24" s="43">
        <v>0</v>
      </c>
      <c r="O24" s="43">
        <v>0</v>
      </c>
      <c r="P24" s="43">
        <v>0</v>
      </c>
    </row>
    <row r="25" spans="1:16" ht="12.75">
      <c r="A25" s="50" t="s">
        <v>9</v>
      </c>
      <c r="B25" s="31">
        <v>1142121</v>
      </c>
      <c r="C25" s="22"/>
      <c r="D25" s="28"/>
      <c r="E25" s="24"/>
      <c r="F25" s="28"/>
      <c r="G25" s="28" t="s">
        <v>23</v>
      </c>
      <c r="H25" s="28"/>
      <c r="I25" s="70">
        <v>0</v>
      </c>
      <c r="J25" s="67"/>
      <c r="K25" s="46"/>
      <c r="L25" s="69"/>
      <c r="M25" s="69"/>
      <c r="N25" s="46"/>
      <c r="O25" s="46"/>
      <c r="P25" s="46"/>
    </row>
    <row r="26" spans="1:16" ht="12.75">
      <c r="A26" s="50" t="s">
        <v>17</v>
      </c>
      <c r="B26" s="31">
        <v>1142122</v>
      </c>
      <c r="C26" s="22"/>
      <c r="D26" s="28"/>
      <c r="E26" s="24"/>
      <c r="F26" s="28"/>
      <c r="G26" s="21" t="s">
        <v>8</v>
      </c>
      <c r="H26" s="28"/>
      <c r="I26" s="70">
        <v>0</v>
      </c>
      <c r="J26" s="67"/>
      <c r="K26" s="46"/>
      <c r="L26" s="69"/>
      <c r="M26" s="69"/>
      <c r="N26" s="46"/>
      <c r="O26" s="46"/>
      <c r="P26" s="46"/>
    </row>
    <row r="27" spans="1:16" ht="12.75">
      <c r="A27" s="51" t="s">
        <v>13</v>
      </c>
      <c r="B27" s="20">
        <v>1142200</v>
      </c>
      <c r="C27" s="17"/>
      <c r="D27" s="18"/>
      <c r="E27" s="18" t="s">
        <v>24</v>
      </c>
      <c r="F27" s="18"/>
      <c r="G27" s="18"/>
      <c r="H27" s="18"/>
      <c r="I27" s="63">
        <v>0</v>
      </c>
      <c r="J27" s="64">
        <v>0</v>
      </c>
      <c r="K27" s="43">
        <v>0</v>
      </c>
      <c r="L27" s="65">
        <v>0</v>
      </c>
      <c r="M27" s="65">
        <v>0</v>
      </c>
      <c r="N27" s="43">
        <v>0</v>
      </c>
      <c r="O27" s="43">
        <v>0</v>
      </c>
      <c r="P27" s="43">
        <v>0</v>
      </c>
    </row>
    <row r="28" spans="1:16" ht="12.75">
      <c r="A28" s="50"/>
      <c r="B28" s="31">
        <v>1142201</v>
      </c>
      <c r="C28" s="22"/>
      <c r="D28" s="28"/>
      <c r="E28" s="24"/>
      <c r="F28" s="28" t="s">
        <v>25</v>
      </c>
      <c r="G28" s="28"/>
      <c r="H28" s="28"/>
      <c r="I28" s="70">
        <v>0</v>
      </c>
      <c r="J28" s="67"/>
      <c r="K28" s="46"/>
      <c r="L28" s="69"/>
      <c r="M28" s="69"/>
      <c r="N28" s="46"/>
      <c r="O28" s="46"/>
      <c r="P28" s="46"/>
    </row>
    <row r="29" spans="1:16" ht="12.75">
      <c r="A29" s="32"/>
      <c r="B29" s="33">
        <v>1142202</v>
      </c>
      <c r="C29" s="25"/>
      <c r="D29" s="27"/>
      <c r="E29" s="26"/>
      <c r="F29" s="27" t="s">
        <v>26</v>
      </c>
      <c r="G29" s="27"/>
      <c r="H29" s="27"/>
      <c r="I29" s="71">
        <v>0</v>
      </c>
      <c r="J29" s="72"/>
      <c r="K29" s="48"/>
      <c r="L29" s="73"/>
      <c r="M29" s="73"/>
      <c r="N29" s="48"/>
      <c r="O29" s="48"/>
      <c r="P29" s="48"/>
    </row>
    <row r="30" spans="2:16" ht="12.75">
      <c r="B30" s="36"/>
      <c r="C30" s="35"/>
      <c r="E30" s="35"/>
      <c r="J30" s="58"/>
      <c r="K30" s="52"/>
      <c r="L30" s="59"/>
      <c r="M30" s="59"/>
      <c r="N30" s="52"/>
      <c r="O30" s="52"/>
      <c r="P30" s="5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Statistikaamet</dc:creator>
  <cp:keywords/>
  <dc:description/>
  <cp:lastModifiedBy>Konstantin Drashkov</cp:lastModifiedBy>
  <cp:lastPrinted>2009-09-10T08:56:41Z</cp:lastPrinted>
  <dcterms:created xsi:type="dcterms:W3CDTF">2005-10-07T10:21:04Z</dcterms:created>
  <dcterms:modified xsi:type="dcterms:W3CDTF">2023-08-21T10:28:17Z</dcterms:modified>
  <cp:category/>
  <cp:version/>
  <cp:contentType/>
  <cp:contentStatus/>
</cp:coreProperties>
</file>