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1" activeTab="16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BS_Differenz_West" localSheetId="0">'[5]Westdeutschland'!#REF!</definedName>
    <definedName name="BS_Differenz_West" localSheetId="1">'[5]Westdeutschland'!#REF!</definedName>
    <definedName name="BS_Differenz_West" localSheetId="2">'[5]Westdeutschland'!#REF!</definedName>
    <definedName name="BS_Differenz_West" localSheetId="5">'[1]Westdeutschland'!#REF!</definedName>
    <definedName name="BS_Differenz_West" localSheetId="6">'[1]Westdeutschland'!#REF!</definedName>
    <definedName name="BS_Differenz_West" localSheetId="7">'[1]Westdeutschland'!#REF!</definedName>
    <definedName name="BS_Differenz_West" localSheetId="8">'[1]Westdeutschland'!#REF!</definedName>
    <definedName name="BS_Differenz_West" localSheetId="9">'[1]Westdeutschland'!#REF!</definedName>
    <definedName name="BS_Differenz_West" localSheetId="10">'[1]Westdeutschland'!#REF!</definedName>
    <definedName name="BS_Differenz_West" localSheetId="11">'[1]Westdeutschland'!#REF!</definedName>
    <definedName name="BS_Differenz_West" localSheetId="12">'[1]Westdeutschland'!#REF!</definedName>
    <definedName name="BS_Differenz_West" localSheetId="14">'[1]Westdeutschland'!#REF!</definedName>
    <definedName name="BS_Differenz_West" localSheetId="16">'[1]Westdeutschland'!#REF!</definedName>
    <definedName name="BS_Differenz_West">'[1]Westdeutschland'!#REF!</definedName>
    <definedName name="Prindiala" localSheetId="5">'[2]Data 1990'!#REF!</definedName>
    <definedName name="Prindiala" localSheetId="6">'[2]Data 1990'!#REF!</definedName>
    <definedName name="Prindiala" localSheetId="7">'[2]Data 1990'!#REF!</definedName>
    <definedName name="Prindiala" localSheetId="8">'[2]Data 1990'!#REF!</definedName>
    <definedName name="Prindiala" localSheetId="9">'[2]Data 1990'!#REF!</definedName>
    <definedName name="Prindiala" localSheetId="10">'[2]Data 1990'!#REF!</definedName>
    <definedName name="Prindiala" localSheetId="11">'[2]Data 1990'!#REF!</definedName>
    <definedName name="Prindiala" localSheetId="12">'[2]Data 1990'!#REF!</definedName>
    <definedName name="Prindiala" localSheetId="14">'[2]Data 1990'!#REF!</definedName>
    <definedName name="Prindiala" localSheetId="16">'[2]Data 1990'!#REF!</definedName>
    <definedName name="Prindiala">'[2]Data 1990'!#REF!</definedName>
    <definedName name="_xlnm.Print_Area" localSheetId="0">'2005'!$A$1:$P$2,'2005'!#REF!,'2005'!#REF!,'2005'!$A$3:$P$38,'2005'!#REF!,'2005'!#REF!,'2005'!#REF!,'2005'!#REF!,'2005'!#REF!,'2005'!#REF!,'2005'!#REF!</definedName>
    <definedName name="_xlnm.Print_Area" localSheetId="1">'2006'!$A:$P</definedName>
    <definedName name="_xlnm.Print_Area" localSheetId="2">'2007'!$A:$Q</definedName>
    <definedName name="_xlnm.Print_Area" localSheetId="5">'\\Ordi29\c\usr\DONNEES\NL\1997\Construit\[Nl9095.xls]Data 1990'!#REF!</definedName>
    <definedName name="_xlnm.Print_Area" localSheetId="6">'\\Ordi29\c\usr\DONNEES\NL\1997\Construit\[Nl9095.xls]Data 1990'!#REF!</definedName>
    <definedName name="_xlnm.Print_Area" localSheetId="7">'\\Ordi29\c\usr\DONNEES\NL\1997\Construit\[Nl9095.xls]Data 1990'!#REF!</definedName>
    <definedName name="_xlnm.Print_Area" localSheetId="8">'\\Ordi29\c\usr\DONNEES\NL\1997\Construit\[Nl9095.xls]Data 1990'!#REF!</definedName>
    <definedName name="_xlnm.Print_Area" localSheetId="9">'\\Ordi29\c\usr\DONNEES\NL\1997\Construit\[Nl9095.xls]Data 1990'!#REF!</definedName>
    <definedName name="_xlnm.Print_Area" localSheetId="10">'\\Ordi29\c\usr\DONNEES\NL\1997\Construit\[Nl9095.xls]Data 1990'!#REF!</definedName>
    <definedName name="_xlnm.Print_Area" localSheetId="11">'\\Ordi29\c\usr\DONNEES\NL\1997\Construit\[Nl9095.xls]Data 1990'!#REF!</definedName>
    <definedName name="_xlnm.Print_Area" localSheetId="12">'\\Ordi29\c\usr\DONNEES\NL\1997\Construit\[Nl9095.xls]Data 1990'!#REF!</definedName>
    <definedName name="_xlnm.Print_Area" localSheetId="14">'\\Ordi29\c\usr\DONNEES\NL\1997\Construit\[Nl9095.xls]Data 1990'!#REF!</definedName>
    <definedName name="_xlnm.Print_Area" localSheetId="16">'\\Ordi29\c\usr\DONNEES\NL\1997\Construit\[Nl9095.xls]Data 1990'!#REF!</definedName>
    <definedName name="_xlnm.Print_Area">'\\Ordi29\c\usr\DONNEES\NL\1997\Construit\[Nl9095.xls]Data 1990'!#REF!</definedName>
    <definedName name="TOTAL" localSheetId="0">#REF!</definedName>
    <definedName name="TOTAL" localSheetId="1">#REF!</definedName>
    <definedName name="TOTAL" localSheetId="2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 localSheetId="7">#REF!</definedName>
    <definedName name="TOTAL" localSheetId="8">#REF!</definedName>
    <definedName name="TOTAL" localSheetId="9">#REF!</definedName>
    <definedName name="TOTAL" localSheetId="10">#REF!</definedName>
    <definedName name="TOTAL" localSheetId="11">#REF!</definedName>
    <definedName name="TOTAL" localSheetId="12">#REF!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<sst xmlns="http://schemas.openxmlformats.org/spreadsheetml/2006/main" count="1261" uniqueCount="66">
  <si>
    <t>All schemes</t>
  </si>
  <si>
    <t>Scheme 01</t>
  </si>
  <si>
    <t>Scheme 02</t>
  </si>
  <si>
    <t>Scheme 03</t>
  </si>
  <si>
    <t>Scheme 04</t>
  </si>
  <si>
    <t>Scheme 09</t>
  </si>
  <si>
    <t>Scheme 10</t>
  </si>
  <si>
    <t>Scheme 11</t>
  </si>
  <si>
    <t>Scheme 17</t>
  </si>
  <si>
    <t>S</t>
  </si>
  <si>
    <t>Social protection benefits</t>
  </si>
  <si>
    <t>I</t>
  </si>
  <si>
    <t>Non Means-tested</t>
  </si>
  <si>
    <t>C</t>
  </si>
  <si>
    <t>Cash benefits</t>
  </si>
  <si>
    <t>K</t>
  </si>
  <si>
    <t xml:space="preserve"> Periodic</t>
  </si>
  <si>
    <t>N</t>
  </si>
  <si>
    <t>Paid sick leave</t>
  </si>
  <si>
    <t>E</t>
  </si>
  <si>
    <t>Other cash periodic benefits</t>
  </si>
  <si>
    <t xml:space="preserve"> Lump sum</t>
  </si>
  <si>
    <t>Other cash lump sum benefits</t>
  </si>
  <si>
    <t>Benefits in kind</t>
  </si>
  <si>
    <t>In-patient care</t>
  </si>
  <si>
    <t>H</t>
  </si>
  <si>
    <t>Direct provision</t>
  </si>
  <si>
    <t>Reimbursement</t>
  </si>
  <si>
    <t>A</t>
  </si>
  <si>
    <t>Out-patient care</t>
  </si>
  <si>
    <t>L</t>
  </si>
  <si>
    <t>Direct provision of pharmaceutical products</t>
  </si>
  <si>
    <t>T</t>
  </si>
  <si>
    <t>Other direct provision</t>
  </si>
  <si>
    <t>reimbursement of pharmaceutical products</t>
  </si>
  <si>
    <t>/</t>
  </si>
  <si>
    <t>Other reimbursement</t>
  </si>
  <si>
    <t>Other benefits in kind</t>
  </si>
  <si>
    <t>Means-tested</t>
  </si>
  <si>
    <t>R</t>
  </si>
  <si>
    <t>scheme 10</t>
  </si>
  <si>
    <t>scheme 11</t>
  </si>
  <si>
    <t>scheme 17</t>
  </si>
  <si>
    <t>Country name: Bulgaria        Year: 2005     Currency:  Millions national currency</t>
  </si>
  <si>
    <t>Country name: Bulgaria        Year: 2007     Currency:  Millions national currency</t>
  </si>
  <si>
    <t>scheme 04</t>
  </si>
  <si>
    <t>scheme 09</t>
  </si>
  <si>
    <t>Country name: Bulgaria        Year: 2006     Currency:  Millions national currency</t>
  </si>
  <si>
    <t xml:space="preserve">SOCIAL BENEFITS BY "SICKNESS / HEALTH CARE" FUNCTION </t>
  </si>
  <si>
    <t>Country name: Bulgaria        Year: 2008    Currency:  Millions national currency</t>
  </si>
  <si>
    <t>Country name: Bulgaria        Year: 2009    Currency:  Millions national currency</t>
  </si>
  <si>
    <t>Country name: Bulgaria        Year: 2010    Currency:  Millions national currency</t>
  </si>
  <si>
    <t>Country name: Bulgaria        Year: 2011    Currency:  Millions national currency</t>
  </si>
  <si>
    <t xml:space="preserve">Country name: Bulgaria          </t>
  </si>
  <si>
    <t xml:space="preserve">Year: 2012  </t>
  </si>
  <si>
    <t>Currency:  Millions national currency</t>
  </si>
  <si>
    <t xml:space="preserve">Year: 2013  </t>
  </si>
  <si>
    <t xml:space="preserve"> </t>
  </si>
  <si>
    <t xml:space="preserve">Year: 2014  </t>
  </si>
  <si>
    <t xml:space="preserve">Year: 2015  </t>
  </si>
  <si>
    <t xml:space="preserve">Year: 2016  </t>
  </si>
  <si>
    <t xml:space="preserve">Year: 2017  </t>
  </si>
  <si>
    <t xml:space="preserve">Year: 2018  </t>
  </si>
  <si>
    <t>Year: 2019</t>
  </si>
  <si>
    <t>Year: 2020</t>
  </si>
  <si>
    <t>Year: 2021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</si>
</sst>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-* #,##0\ &quot;kr&quot;_-;\-* #,##0\ &quot;kr&quot;_-;_-* &quot;-&quot;\ &quot;kr&quot;_-;_-@_-"/>
    <numFmt numFmtId="189" formatCode="_-* #,##0\ _k_r_-;\-* #,##0\ _k_r_-;_-* &quot;-&quot;\ _k_r_-;_-@_-"/>
    <numFmt numFmtId="190" formatCode="_-* #,##0.00\ &quot;kr&quot;_-;\-* #,##0.00\ &quot;kr&quot;_-;_-* &quot;-&quot;??\ &quot;kr&quot;_-;_-@_-"/>
    <numFmt numFmtId="191" formatCode="_-* #,##0.00\ _k_r_-;\-* #,##0.00\ _k_r_-;_-* &quot;-&quot;??\ _k_r_-;_-@_-"/>
    <numFmt numFmtId="192" formatCode="0.000_)"/>
    <numFmt numFmtId="193" formatCode="0.0"/>
    <numFmt numFmtId="194" formatCode="&quot;kr&quot;\ #,##0;[Red]&quot;kr&quot;\ \-#,##0"/>
    <numFmt numFmtId="195" formatCode="#\ ###\ ##0"/>
    <numFmt numFmtId="196" formatCode="#,"/>
    <numFmt numFmtId="197" formatCode="0.0_)"/>
    <numFmt numFmtId="198" formatCode="_-* #,##0\ &quot;FB&quot;_-;\-* #,##0\ &quot;FB&quot;_-;_-* &quot;-&quot;\ &quot;FB&quot;_-;_-@_-"/>
    <numFmt numFmtId="199" formatCode="_-* #,##0\ _F_B_-;\-* #,##0\ _F_B_-;_-* &quot;-&quot;\ _F_B_-;_-@_-"/>
    <numFmt numFmtId="200" formatCode="_-* #,##0.00\ &quot;FB&quot;_-;\-* #,##0.00\ &quot;FB&quot;_-;_-* &quot;-&quot;??\ &quot;FB&quot;_-;_-@_-"/>
    <numFmt numFmtId="201" formatCode="_-* #,##0.00\ _F_B_-;\-* #,##0.00\ _F_B_-;_-* &quot;-&quot;??\ _F_B_-;_-@_-"/>
    <numFmt numFmtId="202" formatCode="0.000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00"/>
    <numFmt numFmtId="212" formatCode="#,##0.0"/>
  </numFmts>
  <fonts count="51">
    <font>
      <sz val="10"/>
      <name val="Arial"/>
      <family val="0"/>
    </font>
    <font>
      <sz val="10"/>
      <name val="Plantin"/>
      <family val="0"/>
    </font>
    <font>
      <sz val="10"/>
      <name val="MS Sans Serif"/>
      <family val="0"/>
    </font>
    <font>
      <sz val="7"/>
      <name val="Helv"/>
      <family val="0"/>
    </font>
    <font>
      <u val="single"/>
      <sz val="10"/>
      <color indexed="36"/>
      <name val="Arial"/>
      <family val="0"/>
    </font>
    <font>
      <sz val="11"/>
      <name val="Times New Roman"/>
      <family val="0"/>
    </font>
    <font>
      <u val="single"/>
      <sz val="10"/>
      <color indexed="12"/>
      <name val="Tms Rm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sz val="9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Border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" fontId="1" fillId="0" borderId="0" applyBorder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94" fontId="2" fillId="0" borderId="0" applyFont="0" applyFill="0" applyBorder="0" applyAlignment="0" applyProtection="0"/>
    <xf numFmtId="1" fontId="3" fillId="0" borderId="0">
      <alignment horizontal="right"/>
      <protection locked="0"/>
    </xf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" fontId="3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 locked="0"/>
    </xf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92" fontId="8" fillId="0" borderId="0">
      <alignment/>
      <protection/>
    </xf>
    <xf numFmtId="192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195" fontId="3" fillId="0" borderId="0">
      <alignment horizontal="right"/>
      <protection locked="0"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0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" fontId="9" fillId="0" borderId="0" xfId="65" applyNumberFormat="1" applyFont="1" applyBorder="1" applyAlignment="1" applyProtection="1">
      <alignment horizontal="left" vertical="center"/>
      <protection/>
    </xf>
    <xf numFmtId="1" fontId="10" fillId="0" borderId="0" xfId="65" applyNumberFormat="1" applyFont="1" applyAlignment="1" applyProtection="1">
      <alignment horizontal="left"/>
      <protection/>
    </xf>
    <xf numFmtId="1" fontId="11" fillId="0" borderId="0" xfId="65" applyNumberFormat="1" applyFont="1" applyAlignment="1" applyProtection="1">
      <alignment horizontal="left"/>
      <protection/>
    </xf>
    <xf numFmtId="1" fontId="12" fillId="0" borderId="0" xfId="65" applyNumberFormat="1" applyFont="1" applyAlignment="1" applyProtection="1">
      <alignment horizontal="left" vertical="center"/>
      <protection/>
    </xf>
    <xf numFmtId="2" fontId="11" fillId="0" borderId="0" xfId="65" applyNumberFormat="1" applyFont="1" applyBorder="1" applyAlignment="1" applyProtection="1">
      <alignment horizontal="left"/>
      <protection/>
    </xf>
    <xf numFmtId="1" fontId="11" fillId="0" borderId="0" xfId="65" applyNumberFormat="1" applyFont="1" applyBorder="1" applyAlignment="1" applyProtection="1">
      <alignment/>
      <protection/>
    </xf>
    <xf numFmtId="1" fontId="9" fillId="0" borderId="0" xfId="65" applyNumberFormat="1" applyFont="1" applyBorder="1" applyAlignment="1" applyProtection="1">
      <alignment/>
      <protection/>
    </xf>
    <xf numFmtId="1" fontId="11" fillId="0" borderId="0" xfId="65" applyNumberFormat="1" applyFont="1" applyBorder="1" applyProtection="1">
      <alignment/>
      <protection/>
    </xf>
    <xf numFmtId="1" fontId="12" fillId="0" borderId="0" xfId="65" applyNumberFormat="1" applyFont="1" applyBorder="1" applyAlignment="1" applyProtection="1">
      <alignment horizontal="right"/>
      <protection/>
    </xf>
    <xf numFmtId="2" fontId="11" fillId="0" borderId="0" xfId="67" applyNumberFormat="1" applyFont="1" applyBorder="1" applyProtection="1">
      <alignment/>
      <protection/>
    </xf>
    <xf numFmtId="1" fontId="12" fillId="0" borderId="10" xfId="65" applyNumberFormat="1" applyFont="1" applyBorder="1" applyAlignment="1" applyProtection="1">
      <alignment horizontal="center"/>
      <protection/>
    </xf>
    <xf numFmtId="1" fontId="11" fillId="0" borderId="11" xfId="65" applyNumberFormat="1" applyFont="1" applyBorder="1" applyProtection="1">
      <alignment/>
      <protection/>
    </xf>
    <xf numFmtId="1" fontId="12" fillId="0" borderId="12" xfId="65" applyNumberFormat="1" applyFont="1" applyBorder="1" applyAlignment="1" applyProtection="1">
      <alignment/>
      <protection/>
    </xf>
    <xf numFmtId="1" fontId="11" fillId="0" borderId="13" xfId="65" applyNumberFormat="1" applyFont="1" applyBorder="1" applyProtection="1">
      <alignment/>
      <protection/>
    </xf>
    <xf numFmtId="1" fontId="11" fillId="0" borderId="13" xfId="65" applyNumberFormat="1" applyFont="1" applyBorder="1" applyAlignment="1" applyProtection="1">
      <alignment horizontal="center"/>
      <protection/>
    </xf>
    <xf numFmtId="2" fontId="11" fillId="0" borderId="11" xfId="65" applyNumberFormat="1" applyFont="1" applyBorder="1" applyAlignment="1" applyProtection="1">
      <alignment horizontal="center"/>
      <protection/>
    </xf>
    <xf numFmtId="1" fontId="11" fillId="33" borderId="14" xfId="65" applyNumberFormat="1" applyFont="1" applyFill="1" applyBorder="1" applyProtection="1">
      <alignment/>
      <protection/>
    </xf>
    <xf numFmtId="1" fontId="11" fillId="33" borderId="0" xfId="65" applyNumberFormat="1" applyFont="1" applyFill="1" applyBorder="1" applyAlignment="1" applyProtection="1">
      <alignment/>
      <protection/>
    </xf>
    <xf numFmtId="1" fontId="11" fillId="33" borderId="0" xfId="65" applyNumberFormat="1" applyFont="1" applyFill="1" applyBorder="1" applyProtection="1">
      <alignment/>
      <protection/>
    </xf>
    <xf numFmtId="1" fontId="11" fillId="33" borderId="15" xfId="65" applyNumberFormat="1" applyFont="1" applyFill="1" applyBorder="1" applyAlignment="1" applyProtection="1">
      <alignment horizontal="center"/>
      <protection/>
    </xf>
    <xf numFmtId="1" fontId="11" fillId="0" borderId="14" xfId="65" applyNumberFormat="1" applyFont="1" applyFill="1" applyBorder="1" applyProtection="1">
      <alignment/>
      <protection locked="0"/>
    </xf>
    <xf numFmtId="1" fontId="11" fillId="0" borderId="0" xfId="65" applyNumberFormat="1" applyFont="1" applyFill="1" applyBorder="1" applyAlignment="1" applyProtection="1">
      <alignment/>
      <protection locked="0"/>
    </xf>
    <xf numFmtId="1" fontId="11" fillId="0" borderId="0" xfId="65" applyNumberFormat="1" applyFont="1" applyFill="1" applyBorder="1" applyProtection="1">
      <alignment/>
      <protection locked="0"/>
    </xf>
    <xf numFmtId="1" fontId="11" fillId="0" borderId="14" xfId="65" applyNumberFormat="1" applyFont="1" applyBorder="1" applyProtection="1">
      <alignment/>
      <protection locked="0"/>
    </xf>
    <xf numFmtId="1" fontId="11" fillId="0" borderId="0" xfId="65" applyNumberFormat="1" applyFont="1" applyBorder="1" applyProtection="1">
      <alignment/>
      <protection locked="0"/>
    </xf>
    <xf numFmtId="1" fontId="11" fillId="0" borderId="16" xfId="65" applyNumberFormat="1" applyFont="1" applyBorder="1" applyProtection="1">
      <alignment/>
      <protection locked="0"/>
    </xf>
    <xf numFmtId="1" fontId="11" fillId="0" borderId="17" xfId="65" applyNumberFormat="1" applyFont="1" applyBorder="1" applyProtection="1">
      <alignment/>
      <protection locked="0"/>
    </xf>
    <xf numFmtId="1" fontId="11" fillId="0" borderId="17" xfId="65" applyNumberFormat="1" applyFont="1" applyBorder="1" applyAlignment="1" applyProtection="1">
      <alignment/>
      <protection locked="0"/>
    </xf>
    <xf numFmtId="1" fontId="11" fillId="0" borderId="0" xfId="65" applyNumberFormat="1" applyFont="1" applyBorder="1" applyAlignment="1" applyProtection="1">
      <alignment/>
      <protection locked="0"/>
    </xf>
    <xf numFmtId="1" fontId="11" fillId="33" borderId="10" xfId="65" applyNumberFormat="1" applyFont="1" applyFill="1" applyBorder="1" applyProtection="1">
      <alignment/>
      <protection/>
    </xf>
    <xf numFmtId="1" fontId="11" fillId="33" borderId="18" xfId="65" applyNumberFormat="1" applyFont="1" applyFill="1" applyBorder="1" applyAlignment="1" applyProtection="1">
      <alignment/>
      <protection/>
    </xf>
    <xf numFmtId="1" fontId="12" fillId="0" borderId="0" xfId="65" applyNumberFormat="1" applyFont="1" applyFill="1" applyBorder="1" applyAlignment="1" applyProtection="1">
      <alignment horizontal="center"/>
      <protection locked="0"/>
    </xf>
    <xf numFmtId="1" fontId="11" fillId="0" borderId="0" xfId="65" applyNumberFormat="1" applyFont="1" applyFill="1" applyBorder="1" applyAlignment="1" applyProtection="1" quotePrefix="1">
      <alignment horizontal="center"/>
      <protection locked="0"/>
    </xf>
    <xf numFmtId="1" fontId="11" fillId="0" borderId="15" xfId="65" applyNumberFormat="1" applyFont="1" applyFill="1" applyBorder="1" applyAlignment="1" applyProtection="1">
      <alignment horizontal="center"/>
      <protection locked="0"/>
    </xf>
    <xf numFmtId="1" fontId="11" fillId="0" borderId="15" xfId="65" applyNumberFormat="1" applyFont="1" applyBorder="1" applyAlignment="1" applyProtection="1">
      <alignment horizontal="center"/>
      <protection locked="0"/>
    </xf>
    <xf numFmtId="1" fontId="12" fillId="0" borderId="19" xfId="65" applyNumberFormat="1" applyFont="1" applyBorder="1" applyAlignment="1" applyProtection="1">
      <alignment horizontal="center"/>
      <protection locked="0"/>
    </xf>
    <xf numFmtId="1" fontId="11" fillId="0" borderId="19" xfId="65" applyNumberFormat="1" applyFont="1" applyBorder="1" applyAlignment="1" applyProtection="1">
      <alignment horizontal="center"/>
      <protection locked="0"/>
    </xf>
    <xf numFmtId="1" fontId="12" fillId="0" borderId="0" xfId="65" applyNumberFormat="1" applyFont="1" applyBorder="1" applyAlignment="1" applyProtection="1">
      <alignment horizontal="center"/>
      <protection/>
    </xf>
    <xf numFmtId="1" fontId="11" fillId="0" borderId="0" xfId="65" applyNumberFormat="1" applyFont="1" applyBorder="1" applyAlignment="1" applyProtection="1">
      <alignment horizontal="center"/>
      <protection/>
    </xf>
    <xf numFmtId="1" fontId="11" fillId="0" borderId="0" xfId="65" applyNumberFormat="1" applyFont="1" applyProtection="1">
      <alignment/>
      <protection/>
    </xf>
    <xf numFmtId="2" fontId="11" fillId="0" borderId="0" xfId="65" applyNumberFormat="1" applyFont="1" applyBorder="1" applyAlignment="1" applyProtection="1">
      <alignment/>
      <protection/>
    </xf>
    <xf numFmtId="2" fontId="11" fillId="0" borderId="0" xfId="66" applyNumberFormat="1" applyFont="1" applyBorder="1" applyAlignment="1">
      <alignment horizontal="left"/>
      <protection/>
    </xf>
    <xf numFmtId="0" fontId="0" fillId="0" borderId="0" xfId="68" applyFont="1">
      <alignment/>
      <protection/>
    </xf>
    <xf numFmtId="1" fontId="9" fillId="0" borderId="0" xfId="66" applyNumberFormat="1" applyFont="1" applyBorder="1" applyAlignment="1" applyProtection="1">
      <alignment horizontal="left" vertical="center"/>
      <protection locked="0"/>
    </xf>
    <xf numFmtId="2" fontId="11" fillId="0" borderId="0" xfId="66" applyNumberFormat="1" applyFont="1" applyBorder="1" applyAlignment="1">
      <alignment/>
      <protection/>
    </xf>
    <xf numFmtId="2" fontId="11" fillId="0" borderId="11" xfId="66" applyNumberFormat="1" applyFont="1" applyBorder="1" applyAlignment="1">
      <alignment horizontal="center"/>
      <protection/>
    </xf>
    <xf numFmtId="4" fontId="11" fillId="33" borderId="15" xfId="65" applyNumberFormat="1" applyFont="1" applyFill="1" applyBorder="1" applyAlignment="1" applyProtection="1">
      <alignment/>
      <protection/>
    </xf>
    <xf numFmtId="4" fontId="11" fillId="33" borderId="20" xfId="65" applyNumberFormat="1" applyFont="1" applyFill="1" applyBorder="1" applyAlignment="1" applyProtection="1">
      <alignment/>
      <protection/>
    </xf>
    <xf numFmtId="1" fontId="12" fillId="0" borderId="15" xfId="65" applyNumberFormat="1" applyFont="1" applyFill="1" applyBorder="1" applyAlignment="1" applyProtection="1">
      <alignment horizontal="center"/>
      <protection/>
    </xf>
    <xf numFmtId="4" fontId="11" fillId="33" borderId="15" xfId="65" applyNumberFormat="1" applyFont="1" applyFill="1" applyBorder="1" applyAlignment="1" applyProtection="1">
      <alignment/>
      <protection locked="0"/>
    </xf>
    <xf numFmtId="4" fontId="11" fillId="0" borderId="15" xfId="65" applyNumberFormat="1" applyFont="1" applyFill="1" applyBorder="1" applyAlignment="1" applyProtection="1">
      <alignment/>
      <protection locked="0"/>
    </xf>
    <xf numFmtId="4" fontId="11" fillId="33" borderId="19" xfId="65" applyNumberFormat="1" applyFont="1" applyFill="1" applyBorder="1" applyAlignment="1" applyProtection="1">
      <alignment/>
      <protection locked="0"/>
    </xf>
    <xf numFmtId="4" fontId="11" fillId="0" borderId="19" xfId="65" applyNumberFormat="1" applyFont="1" applyFill="1" applyBorder="1" applyAlignment="1" applyProtection="1">
      <alignment/>
      <protection locked="0"/>
    </xf>
    <xf numFmtId="1" fontId="12" fillId="0" borderId="20" xfId="65" applyNumberFormat="1" applyFont="1" applyBorder="1" applyAlignment="1" applyProtection="1">
      <alignment horizontal="center"/>
      <protection/>
    </xf>
    <xf numFmtId="1" fontId="12" fillId="0" borderId="15" xfId="65" applyNumberFormat="1" applyFont="1" applyBorder="1" applyAlignment="1" applyProtection="1">
      <alignment horizontal="center"/>
      <protection locked="0"/>
    </xf>
    <xf numFmtId="1" fontId="12" fillId="0" borderId="15" xfId="65" applyNumberFormat="1" applyFont="1" applyBorder="1" applyAlignment="1" applyProtection="1">
      <alignment horizontal="center"/>
      <protection/>
    </xf>
    <xf numFmtId="4" fontId="11" fillId="0" borderId="0" xfId="65" applyNumberFormat="1" applyFont="1" applyBorder="1" applyAlignment="1" applyProtection="1">
      <alignment/>
      <protection/>
    </xf>
    <xf numFmtId="4" fontId="11" fillId="0" borderId="0" xfId="65" applyNumberFormat="1" applyFont="1" applyFill="1" applyBorder="1" applyAlignment="1" applyProtection="1">
      <alignment/>
      <protection locked="0"/>
    </xf>
    <xf numFmtId="2" fontId="11" fillId="0" borderId="0" xfId="66" applyNumberFormat="1" applyFont="1" applyBorder="1" applyAlignment="1" applyProtection="1">
      <alignment/>
      <protection locked="0"/>
    </xf>
    <xf numFmtId="202" fontId="11" fillId="33" borderId="15" xfId="65" applyNumberFormat="1" applyFont="1" applyFill="1" applyBorder="1" applyAlignment="1" applyProtection="1">
      <alignment/>
      <protection locked="0"/>
    </xf>
    <xf numFmtId="202" fontId="11" fillId="0" borderId="15" xfId="65" applyNumberFormat="1" applyFont="1" applyFill="1" applyBorder="1" applyAlignment="1" applyProtection="1">
      <alignment/>
      <protection locked="0"/>
    </xf>
    <xf numFmtId="202" fontId="15" fillId="0" borderId="15" xfId="65" applyNumberFormat="1" applyFont="1" applyFill="1" applyBorder="1" applyAlignment="1" applyProtection="1">
      <alignment/>
      <protection locked="0"/>
    </xf>
    <xf numFmtId="1" fontId="12" fillId="0" borderId="15" xfId="65" applyNumberFormat="1" applyFont="1" applyFill="1" applyBorder="1" applyAlignment="1" applyProtection="1">
      <alignment horizontal="center"/>
      <protection locked="0"/>
    </xf>
    <xf numFmtId="202" fontId="11" fillId="0" borderId="0" xfId="65" applyNumberFormat="1" applyFont="1" applyBorder="1" applyAlignment="1" applyProtection="1">
      <alignment horizontal="left"/>
      <protection/>
    </xf>
    <xf numFmtId="211" fontId="11" fillId="0" borderId="0" xfId="65" applyNumberFormat="1" applyFont="1" applyBorder="1" applyAlignment="1" applyProtection="1">
      <alignment horizontal="left"/>
      <protection/>
    </xf>
    <xf numFmtId="202" fontId="11" fillId="0" borderId="0" xfId="66" applyNumberFormat="1" applyFont="1" applyBorder="1" applyAlignment="1">
      <alignment horizontal="left"/>
      <protection/>
    </xf>
    <xf numFmtId="2" fontId="11" fillId="0" borderId="0" xfId="65" applyNumberFormat="1" applyFont="1" applyFill="1" applyBorder="1" applyAlignment="1" applyProtection="1">
      <alignment/>
      <protection locked="0"/>
    </xf>
    <xf numFmtId="202" fontId="11" fillId="0" borderId="0" xfId="65" applyNumberFormat="1" applyFont="1" applyFill="1" applyBorder="1" applyAlignment="1" applyProtection="1">
      <alignment/>
      <protection locked="0"/>
    </xf>
    <xf numFmtId="211" fontId="11" fillId="0" borderId="0" xfId="65" applyNumberFormat="1" applyFont="1" applyFill="1" applyBorder="1" applyAlignment="1" applyProtection="1">
      <alignment/>
      <protection locked="0"/>
    </xf>
    <xf numFmtId="2" fontId="11" fillId="33" borderId="20" xfId="65" applyNumberFormat="1" applyFont="1" applyFill="1" applyBorder="1" applyAlignment="1" applyProtection="1">
      <alignment/>
      <protection/>
    </xf>
    <xf numFmtId="202" fontId="11" fillId="33" borderId="20" xfId="65" applyNumberFormat="1" applyFont="1" applyFill="1" applyBorder="1" applyAlignment="1" applyProtection="1">
      <alignment/>
      <protection/>
    </xf>
    <xf numFmtId="211" fontId="11" fillId="33" borderId="20" xfId="65" applyNumberFormat="1" applyFont="1" applyFill="1" applyBorder="1" applyAlignment="1" applyProtection="1">
      <alignment/>
      <protection/>
    </xf>
    <xf numFmtId="2" fontId="11" fillId="33" borderId="15" xfId="65" applyNumberFormat="1" applyFont="1" applyFill="1" applyBorder="1" applyAlignment="1" applyProtection="1">
      <alignment/>
      <protection/>
    </xf>
    <xf numFmtId="202" fontId="11" fillId="33" borderId="15" xfId="65" applyNumberFormat="1" applyFont="1" applyFill="1" applyBorder="1" applyAlignment="1" applyProtection="1">
      <alignment/>
      <protection/>
    </xf>
    <xf numFmtId="211" fontId="11" fillId="33" borderId="15" xfId="65" applyNumberFormat="1" applyFont="1" applyFill="1" applyBorder="1" applyAlignment="1" applyProtection="1">
      <alignment/>
      <protection/>
    </xf>
    <xf numFmtId="2" fontId="11" fillId="33" borderId="15" xfId="65" applyNumberFormat="1" applyFont="1" applyFill="1" applyBorder="1" applyAlignment="1" applyProtection="1">
      <alignment/>
      <protection locked="0"/>
    </xf>
    <xf numFmtId="202" fontId="11" fillId="0" borderId="15" xfId="65" applyNumberFormat="1" applyFont="1" applyFill="1" applyBorder="1" applyAlignment="1" applyProtection="1">
      <alignment/>
      <protection locked="0"/>
    </xf>
    <xf numFmtId="211" fontId="11" fillId="0" borderId="15" xfId="65" applyNumberFormat="1" applyFont="1" applyFill="1" applyBorder="1" applyAlignment="1" applyProtection="1">
      <alignment/>
      <protection locked="0"/>
    </xf>
    <xf numFmtId="202" fontId="11" fillId="0" borderId="15" xfId="0" applyNumberFormat="1" applyFont="1" applyBorder="1" applyAlignment="1">
      <alignment/>
    </xf>
    <xf numFmtId="202" fontId="11" fillId="0" borderId="0" xfId="66" applyNumberFormat="1" applyFont="1" applyBorder="1" applyAlignment="1" applyProtection="1">
      <alignment/>
      <protection locked="0"/>
    </xf>
    <xf numFmtId="202" fontId="11" fillId="33" borderId="15" xfId="65" applyNumberFormat="1" applyFont="1" applyFill="1" applyBorder="1" applyAlignment="1" applyProtection="1">
      <alignment/>
      <protection locked="0"/>
    </xf>
    <xf numFmtId="211" fontId="11" fillId="33" borderId="15" xfId="65" applyNumberFormat="1" applyFont="1" applyFill="1" applyBorder="1" applyAlignment="1" applyProtection="1">
      <alignment/>
      <protection locked="0"/>
    </xf>
    <xf numFmtId="2" fontId="11" fillId="33" borderId="15" xfId="65" applyNumberFormat="1" applyFont="1" applyFill="1" applyBorder="1" applyAlignment="1" applyProtection="1">
      <alignment/>
      <protection locked="0"/>
    </xf>
    <xf numFmtId="211" fontId="11" fillId="0" borderId="15" xfId="65" applyNumberFormat="1" applyFont="1" applyFill="1" applyBorder="1" applyAlignment="1" applyProtection="1">
      <alignment/>
      <protection locked="0"/>
    </xf>
    <xf numFmtId="2" fontId="11" fillId="33" borderId="19" xfId="65" applyNumberFormat="1" applyFont="1" applyFill="1" applyBorder="1" applyAlignment="1" applyProtection="1">
      <alignment/>
      <protection locked="0"/>
    </xf>
    <xf numFmtId="202" fontId="11" fillId="0" borderId="19" xfId="65" applyNumberFormat="1" applyFont="1" applyFill="1" applyBorder="1" applyAlignment="1" applyProtection="1">
      <alignment/>
      <protection locked="0"/>
    </xf>
    <xf numFmtId="211" fontId="11" fillId="0" borderId="19" xfId="65" applyNumberFormat="1" applyFont="1" applyFill="1" applyBorder="1" applyAlignment="1" applyProtection="1">
      <alignment/>
      <protection locked="0"/>
    </xf>
    <xf numFmtId="211" fontId="11" fillId="0" borderId="0" xfId="65" applyNumberFormat="1" applyFont="1" applyBorder="1" applyAlignment="1" applyProtection="1">
      <alignment/>
      <protection/>
    </xf>
    <xf numFmtId="211" fontId="15" fillId="0" borderId="0" xfId="65" applyNumberFormat="1" applyFont="1" applyBorder="1" applyAlignment="1" applyProtection="1">
      <alignment/>
      <protection/>
    </xf>
    <xf numFmtId="211" fontId="11" fillId="0" borderId="0" xfId="66" applyNumberFormat="1" applyFont="1" applyBorder="1" applyAlignment="1" applyProtection="1">
      <alignment/>
      <protection locked="0"/>
    </xf>
    <xf numFmtId="202" fontId="11" fillId="0" borderId="15" xfId="0" applyNumberFormat="1" applyFont="1" applyFill="1" applyBorder="1" applyAlignment="1">
      <alignment/>
    </xf>
    <xf numFmtId="0" fontId="0" fillId="0" borderId="0" xfId="69" applyFont="1">
      <alignment/>
      <protection/>
    </xf>
    <xf numFmtId="2" fontId="11" fillId="0" borderId="15" xfId="65" applyNumberFormat="1" applyFont="1" applyFill="1" applyBorder="1" applyAlignment="1" applyProtection="1">
      <alignment/>
      <protection locked="0"/>
    </xf>
    <xf numFmtId="2" fontId="11" fillId="0" borderId="15" xfId="65" applyNumberFormat="1" applyFont="1" applyFill="1" applyBorder="1" applyAlignment="1" applyProtection="1">
      <alignment/>
      <protection locked="0"/>
    </xf>
    <xf numFmtId="2" fontId="11" fillId="0" borderId="15" xfId="0" applyNumberFormat="1" applyFont="1" applyBorder="1" applyAlignment="1">
      <alignment/>
    </xf>
    <xf numFmtId="2" fontId="11" fillId="0" borderId="15" xfId="0" applyNumberFormat="1" applyFont="1" applyFill="1" applyBorder="1" applyAlignment="1">
      <alignment/>
    </xf>
    <xf numFmtId="2" fontId="11" fillId="0" borderId="19" xfId="65" applyNumberFormat="1" applyFont="1" applyFill="1" applyBorder="1" applyAlignment="1" applyProtection="1">
      <alignment/>
      <protection locked="0"/>
    </xf>
  </cellXfs>
  <cellStyles count="74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dobComma" xfId="50"/>
    <cellStyle name="Explanatory Text" xfId="51"/>
    <cellStyle name="Followed Hyperlink" xfId="52"/>
    <cellStyle name="Good" xfId="53"/>
    <cellStyle name="Haus" xfId="54"/>
    <cellStyle name="Heading 1" xfId="55"/>
    <cellStyle name="Heading 2" xfId="56"/>
    <cellStyle name="Heading 3" xfId="57"/>
    <cellStyle name="Heading 4" xfId="58"/>
    <cellStyle name="Hovede" xfId="59"/>
    <cellStyle name="Hyperlink" xfId="60"/>
    <cellStyle name="Hypertextový odkaz" xfId="61"/>
    <cellStyle name="Input" xfId="62"/>
    <cellStyle name="Linked Cell" xfId="63"/>
    <cellStyle name="Neutral" xfId="64"/>
    <cellStyle name="Normal_1993_Annee" xfId="65"/>
    <cellStyle name="Normal_1993_QD_06" xfId="66"/>
    <cellStyle name="Normal_Annee" xfId="67"/>
    <cellStyle name="Normal_QD_06" xfId="68"/>
    <cellStyle name="Normal_QD_06 2" xfId="69"/>
    <cellStyle name="NormalDK" xfId="70"/>
    <cellStyle name="normální_List1" xfId="71"/>
    <cellStyle name="Note" xfId="72"/>
    <cellStyle name="Output" xfId="73"/>
    <cellStyle name="Percent" xfId="74"/>
    <cellStyle name="Sledovaný hypertextový odkaz" xfId="75"/>
    <cellStyle name="Standard_AT1990-2000Nat" xfId="76"/>
    <cellStyle name="tal" xfId="77"/>
    <cellStyle name="Title" xfId="78"/>
    <cellStyle name="Total" xfId="79"/>
    <cellStyle name="Tusenskille [0]_NO" xfId="80"/>
    <cellStyle name="Tusenskille_NO" xfId="81"/>
    <cellStyle name="Tusental (0)_Data 1993" xfId="82"/>
    <cellStyle name="Tusental_Data 1993" xfId="83"/>
    <cellStyle name="Valuta (0)_Data 1993" xfId="84"/>
    <cellStyle name="Valuta [0]_NO" xfId="85"/>
    <cellStyle name="Valuta_Data 1993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9\c\TMP\RECEIVE\de9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9\c\usr\DONNEES\NL\1997\Construit\Nl90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29\c\usr\DONNEES\NL\1997\Construit\Nl90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traal\Local%20Settings\Temporary%20Internet%20Files\OLKB5\Swed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MP\RECEIVE\de9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OutlookTemp\Swed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AITR"/>
      <sheetName val="Fisc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Westdeutschla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zoomScale="75" zoomScaleNormal="75" zoomScalePageLayoutView="0" workbookViewId="0" topLeftCell="A1">
      <selection activeCell="S6" sqref="S6"/>
    </sheetView>
  </sheetViews>
  <sheetFormatPr defaultColWidth="9.140625" defaultRowHeight="12.75"/>
  <cols>
    <col min="1" max="1" width="2.7109375" style="38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57421875" style="6" customWidth="1"/>
    <col min="8" max="8" width="12.140625" style="6" customWidth="1"/>
    <col min="9" max="9" width="10.7109375" style="41" customWidth="1"/>
    <col min="10" max="10" width="9.7109375" style="59" customWidth="1"/>
    <col min="11" max="13" width="10.28125" style="59" bestFit="1" customWidth="1"/>
    <col min="14" max="14" width="9.7109375" style="59" customWidth="1"/>
    <col min="15" max="15" width="10.28125" style="59" bestFit="1" customWidth="1"/>
    <col min="16" max="16" width="9.7109375" style="59" customWidth="1"/>
    <col min="17" max="16384" width="9.140625" style="43" customWidth="1"/>
  </cols>
  <sheetData>
    <row r="1" spans="1:16" ht="15">
      <c r="A1" s="1" t="s">
        <v>48</v>
      </c>
      <c r="B1" s="2"/>
      <c r="C1" s="3"/>
      <c r="D1" s="3"/>
      <c r="E1" s="3"/>
      <c r="F1" s="3"/>
      <c r="G1" s="3"/>
      <c r="H1" s="4"/>
      <c r="I1" s="5"/>
      <c r="J1" s="42"/>
      <c r="K1" s="42"/>
      <c r="L1" s="42"/>
      <c r="M1" s="42"/>
      <c r="N1" s="42"/>
      <c r="O1" s="42"/>
      <c r="P1" s="42"/>
    </row>
    <row r="2" spans="1:16" ht="15">
      <c r="A2" s="44" t="s">
        <v>43</v>
      </c>
      <c r="B2" s="7"/>
      <c r="C2" s="8"/>
      <c r="D2" s="8"/>
      <c r="E2" s="8"/>
      <c r="F2" s="8"/>
      <c r="G2" s="8"/>
      <c r="H2" s="9"/>
      <c r="I2" s="10"/>
      <c r="J2" s="45"/>
      <c r="K2" s="45"/>
      <c r="L2" s="45"/>
      <c r="M2" s="45"/>
      <c r="N2" s="45"/>
      <c r="O2" s="45"/>
      <c r="P2" s="45"/>
    </row>
    <row r="3" spans="1:16" ht="12.75">
      <c r="A3" s="11"/>
      <c r="B3" s="12"/>
      <c r="C3" s="13"/>
      <c r="D3" s="14"/>
      <c r="E3" s="14"/>
      <c r="F3" s="14"/>
      <c r="G3" s="14"/>
      <c r="H3" s="15"/>
      <c r="I3" s="16" t="s">
        <v>0</v>
      </c>
      <c r="J3" s="46" t="s">
        <v>1</v>
      </c>
      <c r="K3" s="46" t="s">
        <v>3</v>
      </c>
      <c r="L3" s="46" t="s">
        <v>4</v>
      </c>
      <c r="M3" s="46" t="s">
        <v>5</v>
      </c>
      <c r="N3" s="46" t="s">
        <v>6</v>
      </c>
      <c r="O3" s="46" t="s">
        <v>7</v>
      </c>
      <c r="P3" s="46" t="s">
        <v>8</v>
      </c>
    </row>
    <row r="4" spans="1:16" ht="12.75">
      <c r="A4" s="54" t="s">
        <v>9</v>
      </c>
      <c r="B4" s="20">
        <v>1110000</v>
      </c>
      <c r="C4" s="30" t="s">
        <v>10</v>
      </c>
      <c r="D4" s="31"/>
      <c r="E4" s="31"/>
      <c r="F4" s="31"/>
      <c r="G4" s="31"/>
      <c r="H4" s="31"/>
      <c r="I4" s="48">
        <f aca="true" t="shared" si="0" ref="I4:P4">I5+I22</f>
        <v>1925.354</v>
      </c>
      <c r="J4" s="48">
        <f t="shared" si="0"/>
        <v>1.155</v>
      </c>
      <c r="K4" s="48">
        <f t="shared" si="0"/>
        <v>3.5280000000000005</v>
      </c>
      <c r="L4" s="48">
        <f t="shared" si="0"/>
        <v>194.727</v>
      </c>
      <c r="M4" s="48">
        <f t="shared" si="0"/>
        <v>1039.944</v>
      </c>
      <c r="N4" s="48">
        <f t="shared" si="0"/>
        <v>9.555</v>
      </c>
      <c r="O4" s="48">
        <f t="shared" si="0"/>
        <v>593.717</v>
      </c>
      <c r="P4" s="48">
        <f t="shared" si="0"/>
        <v>82.72800000000001</v>
      </c>
    </row>
    <row r="5" spans="1:16" ht="12.75">
      <c r="A5" s="56" t="s">
        <v>11</v>
      </c>
      <c r="B5" s="20">
        <v>1111000</v>
      </c>
      <c r="C5" s="17"/>
      <c r="D5" s="18" t="s">
        <v>12</v>
      </c>
      <c r="E5" s="19"/>
      <c r="F5" s="18"/>
      <c r="G5" s="18"/>
      <c r="H5" s="18"/>
      <c r="I5" s="47">
        <f aca="true" t="shared" si="1" ref="I5:P5">I6+I12</f>
        <v>1925.354</v>
      </c>
      <c r="J5" s="47">
        <f t="shared" si="1"/>
        <v>1.155</v>
      </c>
      <c r="K5" s="47">
        <f t="shared" si="1"/>
        <v>3.5280000000000005</v>
      </c>
      <c r="L5" s="47">
        <f t="shared" si="1"/>
        <v>194.727</v>
      </c>
      <c r="M5" s="47">
        <f t="shared" si="1"/>
        <v>1039.944</v>
      </c>
      <c r="N5" s="47">
        <f t="shared" si="1"/>
        <v>9.555</v>
      </c>
      <c r="O5" s="47">
        <f t="shared" si="1"/>
        <v>593.717</v>
      </c>
      <c r="P5" s="47">
        <f t="shared" si="1"/>
        <v>82.72800000000001</v>
      </c>
    </row>
    <row r="6" spans="1:16" ht="12.75">
      <c r="A6" s="56" t="s">
        <v>13</v>
      </c>
      <c r="B6" s="20">
        <v>1111100</v>
      </c>
      <c r="C6" s="17"/>
      <c r="D6" s="18"/>
      <c r="E6" s="18" t="s">
        <v>14</v>
      </c>
      <c r="F6" s="18"/>
      <c r="G6" s="18"/>
      <c r="H6" s="18"/>
      <c r="I6" s="47">
        <f aca="true" t="shared" si="2" ref="I6:I21">SUM(J6:P6)</f>
        <v>187.92</v>
      </c>
      <c r="J6" s="47">
        <f aca="true" t="shared" si="3" ref="J6:P6">J7+J10</f>
        <v>0</v>
      </c>
      <c r="K6" s="47">
        <f t="shared" si="3"/>
        <v>3.5090000000000003</v>
      </c>
      <c r="L6" s="47">
        <f t="shared" si="3"/>
        <v>182.754</v>
      </c>
      <c r="M6" s="47">
        <f t="shared" si="3"/>
        <v>0</v>
      </c>
      <c r="N6" s="47">
        <f t="shared" si="3"/>
        <v>0</v>
      </c>
      <c r="O6" s="47">
        <f t="shared" si="3"/>
        <v>1.657</v>
      </c>
      <c r="P6" s="47">
        <f t="shared" si="3"/>
        <v>0</v>
      </c>
    </row>
    <row r="7" spans="1:16" ht="12.75">
      <c r="A7" s="56" t="s">
        <v>15</v>
      </c>
      <c r="B7" s="20">
        <v>1111110</v>
      </c>
      <c r="C7" s="17"/>
      <c r="D7" s="18"/>
      <c r="E7" s="19"/>
      <c r="F7" s="18" t="s">
        <v>16</v>
      </c>
      <c r="G7" s="18"/>
      <c r="H7" s="18"/>
      <c r="I7" s="47">
        <f t="shared" si="2"/>
        <v>186.26299999999998</v>
      </c>
      <c r="J7" s="47">
        <f aca="true" t="shared" si="4" ref="J7:P7">J8+J9</f>
        <v>0</v>
      </c>
      <c r="K7" s="47">
        <f t="shared" si="4"/>
        <v>3.5090000000000003</v>
      </c>
      <c r="L7" s="47">
        <f t="shared" si="4"/>
        <v>182.754</v>
      </c>
      <c r="M7" s="47">
        <f t="shared" si="4"/>
        <v>0</v>
      </c>
      <c r="N7" s="47">
        <f t="shared" si="4"/>
        <v>0</v>
      </c>
      <c r="O7" s="47">
        <f t="shared" si="4"/>
        <v>0</v>
      </c>
      <c r="P7" s="47">
        <f t="shared" si="4"/>
        <v>0</v>
      </c>
    </row>
    <row r="8" spans="1:16" ht="12.75">
      <c r="A8" s="55" t="s">
        <v>17</v>
      </c>
      <c r="B8" s="34">
        <v>1111111</v>
      </c>
      <c r="C8" s="21"/>
      <c r="D8" s="22"/>
      <c r="E8" s="23"/>
      <c r="F8" s="23"/>
      <c r="G8" s="22" t="s">
        <v>18</v>
      </c>
      <c r="H8" s="22"/>
      <c r="I8" s="50">
        <f t="shared" si="2"/>
        <v>186.12099999999998</v>
      </c>
      <c r="J8" s="51"/>
      <c r="K8" s="51">
        <v>3.498</v>
      </c>
      <c r="L8" s="51">
        <v>182.623</v>
      </c>
      <c r="M8" s="51"/>
      <c r="N8" s="51"/>
      <c r="O8" s="51"/>
      <c r="P8" s="51"/>
    </row>
    <row r="9" spans="1:16" ht="12.75">
      <c r="A9" s="55" t="s">
        <v>19</v>
      </c>
      <c r="B9" s="34">
        <v>1111112</v>
      </c>
      <c r="C9" s="21"/>
      <c r="D9" s="22"/>
      <c r="E9" s="23"/>
      <c r="F9" s="23"/>
      <c r="G9" s="22" t="s">
        <v>20</v>
      </c>
      <c r="H9" s="22"/>
      <c r="I9" s="50">
        <f t="shared" si="2"/>
        <v>0.14200000000000002</v>
      </c>
      <c r="J9" s="51"/>
      <c r="K9" s="51">
        <v>0.011</v>
      </c>
      <c r="L9" s="51">
        <v>0.131</v>
      </c>
      <c r="M9" s="51"/>
      <c r="N9" s="51"/>
      <c r="O9" s="51"/>
      <c r="P9" s="51"/>
    </row>
    <row r="10" spans="1:16" ht="12.75">
      <c r="A10" s="49" t="s">
        <v>9</v>
      </c>
      <c r="B10" s="20">
        <v>1111120</v>
      </c>
      <c r="C10" s="17"/>
      <c r="D10" s="18"/>
      <c r="E10" s="19"/>
      <c r="F10" s="18" t="s">
        <v>21</v>
      </c>
      <c r="G10" s="18"/>
      <c r="H10" s="18"/>
      <c r="I10" s="47">
        <f t="shared" si="2"/>
        <v>1.657</v>
      </c>
      <c r="J10" s="47">
        <f aca="true" t="shared" si="5" ref="J10:P10">J11</f>
        <v>0</v>
      </c>
      <c r="K10" s="47">
        <f t="shared" si="5"/>
        <v>0</v>
      </c>
      <c r="L10" s="47">
        <f t="shared" si="5"/>
        <v>0</v>
      </c>
      <c r="M10" s="47">
        <f t="shared" si="5"/>
        <v>0</v>
      </c>
      <c r="N10" s="47">
        <f t="shared" si="5"/>
        <v>0</v>
      </c>
      <c r="O10" s="47">
        <f t="shared" si="5"/>
        <v>1.657</v>
      </c>
      <c r="P10" s="47">
        <f t="shared" si="5"/>
        <v>0</v>
      </c>
    </row>
    <row r="11" spans="1:16" ht="12.75">
      <c r="A11" s="55" t="s">
        <v>9</v>
      </c>
      <c r="B11" s="34">
        <v>1111121</v>
      </c>
      <c r="C11" s="21"/>
      <c r="D11" s="22"/>
      <c r="E11" s="23"/>
      <c r="F11" s="23"/>
      <c r="G11" s="22" t="s">
        <v>22</v>
      </c>
      <c r="H11" s="22"/>
      <c r="I11" s="50">
        <f t="shared" si="2"/>
        <v>1.657</v>
      </c>
      <c r="J11" s="51"/>
      <c r="K11" s="51"/>
      <c r="L11" s="51"/>
      <c r="M11" s="51"/>
      <c r="N11" s="51"/>
      <c r="O11" s="51">
        <v>1.657</v>
      </c>
      <c r="P11" s="51"/>
    </row>
    <row r="12" spans="1:16" ht="12.75">
      <c r="A12" s="56"/>
      <c r="B12" s="20">
        <v>1111200</v>
      </c>
      <c r="C12" s="17"/>
      <c r="D12" s="18"/>
      <c r="E12" s="18" t="s">
        <v>23</v>
      </c>
      <c r="F12" s="18"/>
      <c r="G12" s="18"/>
      <c r="H12" s="18"/>
      <c r="I12" s="47">
        <f t="shared" si="2"/>
        <v>1737.434</v>
      </c>
      <c r="J12" s="47">
        <f aca="true" t="shared" si="6" ref="J12:P12">J13+J16+J21</f>
        <v>1.155</v>
      </c>
      <c r="K12" s="47">
        <f t="shared" si="6"/>
        <v>0.019</v>
      </c>
      <c r="L12" s="47">
        <f t="shared" si="6"/>
        <v>11.973</v>
      </c>
      <c r="M12" s="47">
        <f t="shared" si="6"/>
        <v>1039.944</v>
      </c>
      <c r="N12" s="47">
        <f t="shared" si="6"/>
        <v>9.555</v>
      </c>
      <c r="O12" s="47">
        <f t="shared" si="6"/>
        <v>592.06</v>
      </c>
      <c r="P12" s="47">
        <f t="shared" si="6"/>
        <v>82.72800000000001</v>
      </c>
    </row>
    <row r="13" spans="1:16" ht="12.75">
      <c r="A13" s="49"/>
      <c r="B13" s="20">
        <v>1111210</v>
      </c>
      <c r="C13" s="17"/>
      <c r="D13" s="18"/>
      <c r="E13" s="18"/>
      <c r="F13" s="18" t="s">
        <v>24</v>
      </c>
      <c r="G13" s="18"/>
      <c r="H13" s="18"/>
      <c r="I13" s="47">
        <f t="shared" si="2"/>
        <v>1055.529</v>
      </c>
      <c r="J13" s="47">
        <f aca="true" t="shared" si="7" ref="J13:P13">SUM(J14:J15)</f>
        <v>1.155</v>
      </c>
      <c r="K13" s="47">
        <f t="shared" si="7"/>
        <v>0.019</v>
      </c>
      <c r="L13" s="47">
        <f t="shared" si="7"/>
        <v>11.973</v>
      </c>
      <c r="M13" s="47">
        <f t="shared" si="7"/>
        <v>490.723</v>
      </c>
      <c r="N13" s="47">
        <f t="shared" si="7"/>
        <v>3.923</v>
      </c>
      <c r="O13" s="47">
        <f t="shared" si="7"/>
        <v>485.419</v>
      </c>
      <c r="P13" s="47">
        <f t="shared" si="7"/>
        <v>62.317</v>
      </c>
    </row>
    <row r="14" spans="1:16" ht="12.75">
      <c r="A14" s="63" t="s">
        <v>25</v>
      </c>
      <c r="B14" s="34">
        <v>1111211</v>
      </c>
      <c r="C14" s="21"/>
      <c r="D14" s="22"/>
      <c r="E14" s="22"/>
      <c r="F14" s="22"/>
      <c r="G14" s="22" t="s">
        <v>26</v>
      </c>
      <c r="H14" s="22"/>
      <c r="I14" s="50">
        <f t="shared" si="2"/>
        <v>1040.359</v>
      </c>
      <c r="J14" s="51"/>
      <c r="K14" s="51"/>
      <c r="L14" s="51"/>
      <c r="M14" s="51">
        <v>490.723</v>
      </c>
      <c r="N14" s="51">
        <v>1.9</v>
      </c>
      <c r="O14" s="51">
        <v>485.419</v>
      </c>
      <c r="P14" s="51">
        <v>62.317</v>
      </c>
    </row>
    <row r="15" spans="1:16" ht="12.75">
      <c r="A15" s="55" t="s">
        <v>19</v>
      </c>
      <c r="B15" s="34">
        <v>1111212</v>
      </c>
      <c r="C15" s="21"/>
      <c r="D15" s="22"/>
      <c r="E15" s="22"/>
      <c r="F15" s="22"/>
      <c r="G15" s="22" t="s">
        <v>27</v>
      </c>
      <c r="H15" s="22"/>
      <c r="I15" s="50">
        <f t="shared" si="2"/>
        <v>15.17</v>
      </c>
      <c r="J15" s="51">
        <v>1.155</v>
      </c>
      <c r="K15" s="51">
        <v>0.019</v>
      </c>
      <c r="L15" s="51">
        <v>11.973</v>
      </c>
      <c r="M15" s="51"/>
      <c r="N15" s="51">
        <v>2.023</v>
      </c>
      <c r="O15" s="51"/>
      <c r="P15" s="51"/>
    </row>
    <row r="16" spans="1:16" ht="12.75">
      <c r="A16" s="56" t="s">
        <v>28</v>
      </c>
      <c r="B16" s="20">
        <v>1111220</v>
      </c>
      <c r="C16" s="17"/>
      <c r="D16" s="18"/>
      <c r="E16" s="18"/>
      <c r="F16" s="18" t="s">
        <v>29</v>
      </c>
      <c r="G16" s="18"/>
      <c r="H16" s="18"/>
      <c r="I16" s="47">
        <f t="shared" si="2"/>
        <v>681.905</v>
      </c>
      <c r="J16" s="50">
        <f aca="true" t="shared" si="8" ref="J16:P16">SUM(J17:J20)</f>
        <v>0</v>
      </c>
      <c r="K16" s="50">
        <f t="shared" si="8"/>
        <v>0</v>
      </c>
      <c r="L16" s="50">
        <f t="shared" si="8"/>
        <v>0</v>
      </c>
      <c r="M16" s="50">
        <f t="shared" si="8"/>
        <v>549.221</v>
      </c>
      <c r="N16" s="50">
        <f t="shared" si="8"/>
        <v>5.632</v>
      </c>
      <c r="O16" s="50">
        <f t="shared" si="8"/>
        <v>106.641</v>
      </c>
      <c r="P16" s="50">
        <f t="shared" si="8"/>
        <v>20.411</v>
      </c>
    </row>
    <row r="17" spans="1:16" ht="12.75">
      <c r="A17" s="55" t="s">
        <v>30</v>
      </c>
      <c r="B17" s="34">
        <v>1111221</v>
      </c>
      <c r="C17" s="21"/>
      <c r="D17" s="22"/>
      <c r="E17" s="22"/>
      <c r="F17" s="22"/>
      <c r="G17" s="22" t="s">
        <v>31</v>
      </c>
      <c r="H17" s="22"/>
      <c r="I17" s="50">
        <f t="shared" si="2"/>
        <v>297.278</v>
      </c>
      <c r="J17" s="51"/>
      <c r="K17" s="51"/>
      <c r="L17" s="51"/>
      <c r="M17" s="51">
        <v>244.938</v>
      </c>
      <c r="N17" s="51"/>
      <c r="O17" s="51">
        <v>52.34</v>
      </c>
      <c r="P17" s="51"/>
    </row>
    <row r="18" spans="1:16" ht="12.75">
      <c r="A18" s="55" t="s">
        <v>32</v>
      </c>
      <c r="B18" s="34">
        <v>1111222</v>
      </c>
      <c r="C18" s="21"/>
      <c r="D18" s="22"/>
      <c r="E18" s="22"/>
      <c r="F18" s="22"/>
      <c r="G18" s="22" t="s">
        <v>33</v>
      </c>
      <c r="H18" s="22"/>
      <c r="I18" s="50">
        <f t="shared" si="2"/>
        <v>384.627</v>
      </c>
      <c r="J18" s="51"/>
      <c r="K18" s="51"/>
      <c r="L18" s="51"/>
      <c r="M18" s="51">
        <v>304.283</v>
      </c>
      <c r="N18" s="51">
        <v>5.632</v>
      </c>
      <c r="O18" s="51">
        <v>54.301</v>
      </c>
      <c r="P18" s="51">
        <v>20.411</v>
      </c>
    </row>
    <row r="19" spans="1:16" ht="12.75">
      <c r="A19" s="55" t="s">
        <v>25</v>
      </c>
      <c r="B19" s="34">
        <v>1111223</v>
      </c>
      <c r="C19" s="21"/>
      <c r="D19" s="22"/>
      <c r="E19" s="22"/>
      <c r="F19" s="22"/>
      <c r="G19" s="22" t="s">
        <v>34</v>
      </c>
      <c r="H19" s="22"/>
      <c r="I19" s="50">
        <f t="shared" si="2"/>
        <v>0</v>
      </c>
      <c r="J19" s="51"/>
      <c r="K19" s="51"/>
      <c r="L19" s="51"/>
      <c r="M19" s="51"/>
      <c r="N19" s="51"/>
      <c r="O19" s="51"/>
      <c r="P19" s="51"/>
    </row>
    <row r="20" spans="1:16" ht="12.75">
      <c r="A20" s="55" t="s">
        <v>35</v>
      </c>
      <c r="B20" s="34">
        <v>1111224</v>
      </c>
      <c r="C20" s="21"/>
      <c r="D20" s="22"/>
      <c r="E20" s="22"/>
      <c r="F20" s="22"/>
      <c r="G20" s="22" t="s">
        <v>36</v>
      </c>
      <c r="H20" s="22"/>
      <c r="I20" s="50">
        <f t="shared" si="2"/>
        <v>0</v>
      </c>
      <c r="J20" s="51"/>
      <c r="K20" s="51"/>
      <c r="L20" s="51"/>
      <c r="M20" s="51"/>
      <c r="N20" s="51"/>
      <c r="O20" s="51"/>
      <c r="P20" s="51"/>
    </row>
    <row r="21" spans="1:16" ht="12.75">
      <c r="A21" s="55" t="s">
        <v>13</v>
      </c>
      <c r="B21" s="35">
        <v>1111230</v>
      </c>
      <c r="C21" s="24"/>
      <c r="D21" s="29"/>
      <c r="E21" s="25"/>
      <c r="F21" s="29" t="s">
        <v>37</v>
      </c>
      <c r="G21" s="29"/>
      <c r="H21" s="29"/>
      <c r="I21" s="50">
        <f t="shared" si="2"/>
        <v>0</v>
      </c>
      <c r="J21" s="51"/>
      <c r="K21" s="51"/>
      <c r="L21" s="51"/>
      <c r="M21" s="51">
        <v>0</v>
      </c>
      <c r="N21" s="51"/>
      <c r="O21" s="51"/>
      <c r="P21" s="51"/>
    </row>
    <row r="22" spans="1:16" ht="12.75">
      <c r="A22" s="56" t="s">
        <v>28</v>
      </c>
      <c r="B22" s="20">
        <v>1112000</v>
      </c>
      <c r="C22" s="17"/>
      <c r="D22" s="18" t="s">
        <v>38</v>
      </c>
      <c r="E22" s="19"/>
      <c r="F22" s="18"/>
      <c r="G22" s="18"/>
      <c r="H22" s="18"/>
      <c r="I22" s="47">
        <f aca="true" t="shared" si="9" ref="I22:P22">I23+I29</f>
        <v>0</v>
      </c>
      <c r="J22" s="47">
        <f t="shared" si="9"/>
        <v>0</v>
      </c>
      <c r="K22" s="47">
        <f t="shared" si="9"/>
        <v>0</v>
      </c>
      <c r="L22" s="47">
        <f t="shared" si="9"/>
        <v>0</v>
      </c>
      <c r="M22" s="47">
        <f t="shared" si="9"/>
        <v>0</v>
      </c>
      <c r="N22" s="47">
        <f t="shared" si="9"/>
        <v>0</v>
      </c>
      <c r="O22" s="47">
        <f t="shared" si="9"/>
        <v>0</v>
      </c>
      <c r="P22" s="47">
        <f t="shared" si="9"/>
        <v>0</v>
      </c>
    </row>
    <row r="23" spans="1:16" ht="12.75">
      <c r="A23" s="56" t="s">
        <v>39</v>
      </c>
      <c r="B23" s="20">
        <v>1112100</v>
      </c>
      <c r="C23" s="17"/>
      <c r="D23" s="18"/>
      <c r="E23" s="18" t="s">
        <v>14</v>
      </c>
      <c r="F23" s="18"/>
      <c r="G23" s="18"/>
      <c r="H23" s="18"/>
      <c r="I23" s="47">
        <f aca="true" t="shared" si="10" ref="I23:I38">SUM(J23:P23)</f>
        <v>0</v>
      </c>
      <c r="J23" s="47">
        <f aca="true" t="shared" si="11" ref="J23:P23">J24+J27</f>
        <v>0</v>
      </c>
      <c r="K23" s="47">
        <f t="shared" si="11"/>
        <v>0</v>
      </c>
      <c r="L23" s="47">
        <f t="shared" si="11"/>
        <v>0</v>
      </c>
      <c r="M23" s="47">
        <f t="shared" si="11"/>
        <v>0</v>
      </c>
      <c r="N23" s="47">
        <f t="shared" si="11"/>
        <v>0</v>
      </c>
      <c r="O23" s="47">
        <f t="shared" si="11"/>
        <v>0</v>
      </c>
      <c r="P23" s="47">
        <f t="shared" si="11"/>
        <v>0</v>
      </c>
    </row>
    <row r="24" spans="1:16" ht="12.75">
      <c r="A24" s="56" t="s">
        <v>19</v>
      </c>
      <c r="B24" s="20">
        <v>1112110</v>
      </c>
      <c r="C24" s="17"/>
      <c r="D24" s="18"/>
      <c r="E24" s="19"/>
      <c r="F24" s="18" t="s">
        <v>16</v>
      </c>
      <c r="G24" s="18"/>
      <c r="H24" s="18"/>
      <c r="I24" s="47">
        <f t="shared" si="10"/>
        <v>0</v>
      </c>
      <c r="J24" s="47">
        <f aca="true" t="shared" si="12" ref="J24:P24">J25+J26</f>
        <v>0</v>
      </c>
      <c r="K24" s="47">
        <f t="shared" si="12"/>
        <v>0</v>
      </c>
      <c r="L24" s="47">
        <f t="shared" si="12"/>
        <v>0</v>
      </c>
      <c r="M24" s="47">
        <f t="shared" si="12"/>
        <v>0</v>
      </c>
      <c r="N24" s="47">
        <f t="shared" si="12"/>
        <v>0</v>
      </c>
      <c r="O24" s="47">
        <f t="shared" si="12"/>
        <v>0</v>
      </c>
      <c r="P24" s="47">
        <f t="shared" si="12"/>
        <v>0</v>
      </c>
    </row>
    <row r="25" spans="1:16" ht="12.75">
      <c r="A25" s="55"/>
      <c r="B25" s="34">
        <v>1112111</v>
      </c>
      <c r="C25" s="21"/>
      <c r="D25" s="22"/>
      <c r="E25" s="23"/>
      <c r="F25" s="23"/>
      <c r="G25" s="22" t="s">
        <v>18</v>
      </c>
      <c r="H25" s="22"/>
      <c r="I25" s="50">
        <f t="shared" si="10"/>
        <v>0</v>
      </c>
      <c r="J25" s="51"/>
      <c r="K25" s="51"/>
      <c r="L25" s="51"/>
      <c r="M25" s="51"/>
      <c r="N25" s="51"/>
      <c r="O25" s="51"/>
      <c r="P25" s="51"/>
    </row>
    <row r="26" spans="1:16" ht="12.75">
      <c r="A26" s="55"/>
      <c r="B26" s="34">
        <v>1112112</v>
      </c>
      <c r="C26" s="21"/>
      <c r="D26" s="22"/>
      <c r="E26" s="23"/>
      <c r="F26" s="23"/>
      <c r="G26" s="22" t="s">
        <v>20</v>
      </c>
      <c r="H26" s="22"/>
      <c r="I26" s="50">
        <f t="shared" si="10"/>
        <v>0</v>
      </c>
      <c r="J26" s="51"/>
      <c r="K26" s="51"/>
      <c r="L26" s="51"/>
      <c r="M26" s="51"/>
      <c r="N26" s="51"/>
      <c r="O26" s="51"/>
      <c r="P26" s="51"/>
    </row>
    <row r="27" spans="1:16" ht="12.75">
      <c r="A27" s="56"/>
      <c r="B27" s="20">
        <v>1112120</v>
      </c>
      <c r="C27" s="17"/>
      <c r="D27" s="18"/>
      <c r="E27" s="19"/>
      <c r="F27" s="18" t="s">
        <v>21</v>
      </c>
      <c r="G27" s="18"/>
      <c r="H27" s="18"/>
      <c r="I27" s="47">
        <f t="shared" si="10"/>
        <v>0</v>
      </c>
      <c r="J27" s="47">
        <f aca="true" t="shared" si="13" ref="J27:P27">J28</f>
        <v>0</v>
      </c>
      <c r="K27" s="47">
        <f t="shared" si="13"/>
        <v>0</v>
      </c>
      <c r="L27" s="47">
        <f t="shared" si="13"/>
        <v>0</v>
      </c>
      <c r="M27" s="47">
        <f t="shared" si="13"/>
        <v>0</v>
      </c>
      <c r="N27" s="47">
        <f t="shared" si="13"/>
        <v>0</v>
      </c>
      <c r="O27" s="47">
        <f t="shared" si="13"/>
        <v>0</v>
      </c>
      <c r="P27" s="47">
        <f t="shared" si="13"/>
        <v>0</v>
      </c>
    </row>
    <row r="28" spans="1:16" ht="12.75">
      <c r="A28" s="56"/>
      <c r="B28" s="34">
        <v>1112121</v>
      </c>
      <c r="C28" s="21"/>
      <c r="D28" s="22"/>
      <c r="E28" s="23"/>
      <c r="F28" s="23"/>
      <c r="G28" s="22" t="s">
        <v>22</v>
      </c>
      <c r="H28" s="22"/>
      <c r="I28" s="50">
        <f t="shared" si="10"/>
        <v>0</v>
      </c>
      <c r="J28" s="51"/>
      <c r="K28" s="51"/>
      <c r="L28" s="51"/>
      <c r="M28" s="51"/>
      <c r="N28" s="51"/>
      <c r="O28" s="51"/>
      <c r="P28" s="51"/>
    </row>
    <row r="29" spans="1:16" ht="12.75">
      <c r="A29" s="56" t="s">
        <v>9</v>
      </c>
      <c r="B29" s="20">
        <v>1112200</v>
      </c>
      <c r="C29" s="17"/>
      <c r="D29" s="18"/>
      <c r="E29" s="18" t="s">
        <v>23</v>
      </c>
      <c r="F29" s="18"/>
      <c r="G29" s="18"/>
      <c r="H29" s="18"/>
      <c r="I29" s="47">
        <f t="shared" si="10"/>
        <v>0</v>
      </c>
      <c r="J29" s="47">
        <f aca="true" t="shared" si="14" ref="J29:P29">J30+J33+J38</f>
        <v>0</v>
      </c>
      <c r="K29" s="47">
        <f t="shared" si="14"/>
        <v>0</v>
      </c>
      <c r="L29" s="47">
        <f t="shared" si="14"/>
        <v>0</v>
      </c>
      <c r="M29" s="47">
        <f t="shared" si="14"/>
        <v>0</v>
      </c>
      <c r="N29" s="47">
        <f t="shared" si="14"/>
        <v>0</v>
      </c>
      <c r="O29" s="47">
        <f t="shared" si="14"/>
        <v>0</v>
      </c>
      <c r="P29" s="47">
        <f t="shared" si="14"/>
        <v>0</v>
      </c>
    </row>
    <row r="30" spans="1:16" ht="12.75">
      <c r="A30" s="56" t="s">
        <v>11</v>
      </c>
      <c r="B30" s="20">
        <v>1112210</v>
      </c>
      <c r="C30" s="17"/>
      <c r="D30" s="18"/>
      <c r="E30" s="18"/>
      <c r="F30" s="18" t="s">
        <v>24</v>
      </c>
      <c r="G30" s="18"/>
      <c r="H30" s="18"/>
      <c r="I30" s="47">
        <f t="shared" si="10"/>
        <v>0</v>
      </c>
      <c r="J30" s="47">
        <f aca="true" t="shared" si="15" ref="J30:P30">SUM(J31:J32)</f>
        <v>0</v>
      </c>
      <c r="K30" s="47">
        <f t="shared" si="15"/>
        <v>0</v>
      </c>
      <c r="L30" s="47">
        <f t="shared" si="15"/>
        <v>0</v>
      </c>
      <c r="M30" s="47">
        <f t="shared" si="15"/>
        <v>0</v>
      </c>
      <c r="N30" s="47">
        <f t="shared" si="15"/>
        <v>0</v>
      </c>
      <c r="O30" s="47">
        <f t="shared" si="15"/>
        <v>0</v>
      </c>
      <c r="P30" s="47">
        <f t="shared" si="15"/>
        <v>0</v>
      </c>
    </row>
    <row r="31" spans="1:16" ht="12.75">
      <c r="A31" s="56" t="s">
        <v>13</v>
      </c>
      <c r="B31" s="34">
        <v>1112211</v>
      </c>
      <c r="C31" s="21"/>
      <c r="D31" s="22"/>
      <c r="E31" s="22"/>
      <c r="F31" s="22"/>
      <c r="G31" s="22" t="s">
        <v>26</v>
      </c>
      <c r="H31" s="22"/>
      <c r="I31" s="50">
        <f t="shared" si="10"/>
        <v>0</v>
      </c>
      <c r="J31" s="51"/>
      <c r="K31" s="51"/>
      <c r="L31" s="51"/>
      <c r="M31" s="51"/>
      <c r="N31" s="51"/>
      <c r="O31" s="51"/>
      <c r="P31" s="51"/>
    </row>
    <row r="32" spans="1:16" ht="12.75">
      <c r="A32" s="56" t="s">
        <v>15</v>
      </c>
      <c r="B32" s="34">
        <v>1112212</v>
      </c>
      <c r="C32" s="21"/>
      <c r="D32" s="22"/>
      <c r="E32" s="22"/>
      <c r="F32" s="22"/>
      <c r="G32" s="22" t="s">
        <v>27</v>
      </c>
      <c r="H32" s="22"/>
      <c r="I32" s="50">
        <f t="shared" si="10"/>
        <v>0</v>
      </c>
      <c r="J32" s="51"/>
      <c r="K32" s="51"/>
      <c r="L32" s="51"/>
      <c r="M32" s="51"/>
      <c r="N32" s="51"/>
      <c r="O32" s="51"/>
      <c r="P32" s="51"/>
    </row>
    <row r="33" spans="1:16" ht="12.75">
      <c r="A33" s="55" t="s">
        <v>17</v>
      </c>
      <c r="B33" s="20">
        <v>1112220</v>
      </c>
      <c r="C33" s="17"/>
      <c r="D33" s="18"/>
      <c r="E33" s="18"/>
      <c r="F33" s="18" t="s">
        <v>29</v>
      </c>
      <c r="G33" s="18"/>
      <c r="H33" s="18"/>
      <c r="I33" s="47">
        <f t="shared" si="10"/>
        <v>0</v>
      </c>
      <c r="J33" s="50">
        <f aca="true" t="shared" si="16" ref="J33:P33">SUM(J34:J37)</f>
        <v>0</v>
      </c>
      <c r="K33" s="50">
        <f t="shared" si="16"/>
        <v>0</v>
      </c>
      <c r="L33" s="50">
        <f t="shared" si="16"/>
        <v>0</v>
      </c>
      <c r="M33" s="50">
        <f t="shared" si="16"/>
        <v>0</v>
      </c>
      <c r="N33" s="50">
        <f t="shared" si="16"/>
        <v>0</v>
      </c>
      <c r="O33" s="50">
        <f t="shared" si="16"/>
        <v>0</v>
      </c>
      <c r="P33" s="50">
        <f t="shared" si="16"/>
        <v>0</v>
      </c>
    </row>
    <row r="34" spans="1:16" ht="12.75">
      <c r="A34" s="55" t="s">
        <v>19</v>
      </c>
      <c r="B34" s="34">
        <v>1112221</v>
      </c>
      <c r="C34" s="21"/>
      <c r="D34" s="22"/>
      <c r="E34" s="22"/>
      <c r="F34" s="22"/>
      <c r="G34" s="22" t="s">
        <v>31</v>
      </c>
      <c r="H34" s="22"/>
      <c r="I34" s="50">
        <f t="shared" si="10"/>
        <v>0</v>
      </c>
      <c r="J34" s="51"/>
      <c r="K34" s="51"/>
      <c r="L34" s="51"/>
      <c r="M34" s="51"/>
      <c r="N34" s="51"/>
      <c r="O34" s="51"/>
      <c r="P34" s="51"/>
    </row>
    <row r="35" spans="1:16" ht="12.75">
      <c r="A35" s="49" t="s">
        <v>9</v>
      </c>
      <c r="B35" s="34">
        <v>1112222</v>
      </c>
      <c r="C35" s="21"/>
      <c r="D35" s="22"/>
      <c r="E35" s="22"/>
      <c r="F35" s="22"/>
      <c r="G35" s="22" t="s">
        <v>33</v>
      </c>
      <c r="H35" s="22"/>
      <c r="I35" s="50">
        <f t="shared" si="10"/>
        <v>0</v>
      </c>
      <c r="J35" s="51"/>
      <c r="K35" s="51"/>
      <c r="L35" s="51"/>
      <c r="M35" s="51"/>
      <c r="N35" s="51"/>
      <c r="O35" s="51"/>
      <c r="P35" s="51"/>
    </row>
    <row r="36" spans="1:16" ht="12.75">
      <c r="A36" s="55" t="s">
        <v>9</v>
      </c>
      <c r="B36" s="34">
        <v>1112223</v>
      </c>
      <c r="C36" s="21"/>
      <c r="D36" s="22"/>
      <c r="E36" s="22"/>
      <c r="F36" s="22"/>
      <c r="G36" s="22" t="s">
        <v>34</v>
      </c>
      <c r="H36" s="22"/>
      <c r="I36" s="50">
        <f t="shared" si="10"/>
        <v>0</v>
      </c>
      <c r="J36" s="51"/>
      <c r="K36" s="51"/>
      <c r="L36" s="51"/>
      <c r="M36" s="51"/>
      <c r="N36" s="51"/>
      <c r="O36" s="51"/>
      <c r="P36" s="51"/>
    </row>
    <row r="37" spans="1:16" ht="12.75">
      <c r="A37" s="55"/>
      <c r="B37" s="34">
        <v>1112224</v>
      </c>
      <c r="C37" s="21"/>
      <c r="D37" s="22"/>
      <c r="E37" s="22"/>
      <c r="F37" s="22"/>
      <c r="G37" s="22" t="s">
        <v>36</v>
      </c>
      <c r="H37" s="22"/>
      <c r="I37" s="50">
        <f t="shared" si="10"/>
        <v>0</v>
      </c>
      <c r="J37" s="51"/>
      <c r="K37" s="51"/>
      <c r="L37" s="51"/>
      <c r="M37" s="51"/>
      <c r="N37" s="51"/>
      <c r="O37" s="51"/>
      <c r="P37" s="51"/>
    </row>
    <row r="38" spans="1:16" ht="12.75">
      <c r="A38" s="36"/>
      <c r="B38" s="37">
        <v>1112230</v>
      </c>
      <c r="C38" s="26"/>
      <c r="D38" s="28"/>
      <c r="E38" s="27"/>
      <c r="F38" s="28" t="s">
        <v>37</v>
      </c>
      <c r="G38" s="28"/>
      <c r="H38" s="28"/>
      <c r="I38" s="52">
        <f t="shared" si="10"/>
        <v>0</v>
      </c>
      <c r="J38" s="53"/>
      <c r="K38" s="53"/>
      <c r="L38" s="53"/>
      <c r="M38" s="53"/>
      <c r="N38" s="53"/>
      <c r="O38" s="53"/>
      <c r="P38" s="53"/>
    </row>
    <row r="39" spans="2:16" ht="12.75">
      <c r="B39" s="39"/>
      <c r="C39" s="8"/>
      <c r="E39" s="40"/>
      <c r="F39" s="40"/>
      <c r="I39" s="57"/>
      <c r="J39" s="57"/>
      <c r="K39" s="57"/>
      <c r="L39" s="57"/>
      <c r="M39" s="57"/>
      <c r="N39" s="57"/>
      <c r="O39" s="57"/>
      <c r="P39" s="57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&amp;CESSPROS Questionnaire&amp;RPage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47" sqref="I47"/>
    </sheetView>
  </sheetViews>
  <sheetFormatPr defaultColWidth="9.140625" defaultRowHeight="12.75"/>
  <cols>
    <col min="1" max="1" width="2.7109375" style="38" customWidth="1"/>
    <col min="2" max="2" width="8.7109375" style="6" customWidth="1"/>
    <col min="3" max="7" width="1.7109375" style="6" customWidth="1"/>
    <col min="8" max="8" width="47.421875" style="6" customWidth="1"/>
    <col min="9" max="9" width="12.57421875" style="41" bestFit="1" customWidth="1"/>
    <col min="10" max="10" width="10.28125" style="80" bestFit="1" customWidth="1"/>
    <col min="11" max="11" width="10.28125" style="59" bestFit="1" customWidth="1"/>
    <col min="12" max="12" width="9.7109375" style="90" customWidth="1"/>
    <col min="13" max="13" width="10.00390625" style="90" bestFit="1" customWidth="1"/>
    <col min="14" max="15" width="9.7109375" style="59" customWidth="1"/>
    <col min="17" max="17" width="9.7109375" style="59" customWidth="1"/>
    <col min="18" max="16384" width="9.140625" style="92" customWidth="1"/>
  </cols>
  <sheetData>
    <row r="1" spans="1:17" ht="15">
      <c r="A1" s="1" t="s">
        <v>48</v>
      </c>
      <c r="B1" s="2"/>
      <c r="C1" s="3"/>
      <c r="D1" s="3"/>
      <c r="E1" s="3"/>
      <c r="F1" s="3"/>
      <c r="G1" s="3"/>
      <c r="H1" s="4"/>
      <c r="I1" s="5"/>
      <c r="J1" s="64"/>
      <c r="K1" s="5"/>
      <c r="L1" s="65"/>
      <c r="M1" s="65"/>
      <c r="N1" s="42"/>
      <c r="O1" s="66"/>
      <c r="Q1" s="42"/>
    </row>
    <row r="2" spans="1:17" ht="17.25" customHeight="1">
      <c r="A2" s="44" t="s">
        <v>53</v>
      </c>
      <c r="B2" s="7"/>
      <c r="C2" s="8"/>
      <c r="D2" s="8"/>
      <c r="E2" s="8"/>
      <c r="F2" s="8"/>
      <c r="G2" s="8"/>
      <c r="H2" s="9"/>
      <c r="I2" s="10"/>
      <c r="J2" s="64"/>
      <c r="K2" s="64"/>
      <c r="L2" s="65"/>
      <c r="M2" s="65"/>
      <c r="N2" s="45"/>
      <c r="O2" s="45"/>
      <c r="Q2" s="45"/>
    </row>
    <row r="3" spans="1:17" ht="17.25" customHeight="1">
      <c r="A3" s="44" t="s">
        <v>58</v>
      </c>
      <c r="B3" s="7"/>
      <c r="C3" s="8"/>
      <c r="D3" s="8"/>
      <c r="E3" s="8"/>
      <c r="F3" s="8"/>
      <c r="G3" s="8"/>
      <c r="H3" s="9"/>
      <c r="I3" s="10"/>
      <c r="J3" s="64"/>
      <c r="K3" s="64"/>
      <c r="L3" s="65"/>
      <c r="M3" s="65"/>
      <c r="N3" s="45"/>
      <c r="O3" s="45"/>
      <c r="Q3" s="45"/>
    </row>
    <row r="4" spans="1:17" ht="17.25" customHeight="1">
      <c r="A4" s="44" t="s">
        <v>55</v>
      </c>
      <c r="B4" s="7"/>
      <c r="C4" s="8"/>
      <c r="D4" s="8"/>
      <c r="E4" s="8"/>
      <c r="F4" s="8"/>
      <c r="G4" s="8"/>
      <c r="H4" s="9"/>
      <c r="I4" s="10"/>
      <c r="J4" s="64"/>
      <c r="K4" s="64"/>
      <c r="L4" s="65"/>
      <c r="M4" s="65"/>
      <c r="N4" s="45"/>
      <c r="O4" s="45"/>
      <c r="Q4" s="45"/>
    </row>
    <row r="5" spans="9:17" ht="12.75">
      <c r="I5" s="67"/>
      <c r="J5" s="68"/>
      <c r="K5" s="58"/>
      <c r="L5" s="69"/>
      <c r="M5" s="69"/>
      <c r="N5" s="58"/>
      <c r="O5" s="58"/>
      <c r="Q5" s="58"/>
    </row>
    <row r="6" spans="1:17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6" t="s">
        <v>1</v>
      </c>
      <c r="K6" s="46" t="s">
        <v>2</v>
      </c>
      <c r="L6" s="46" t="s">
        <v>3</v>
      </c>
      <c r="M6" s="46" t="s">
        <v>45</v>
      </c>
      <c r="N6" s="46" t="s">
        <v>46</v>
      </c>
      <c r="O6" s="46" t="s">
        <v>40</v>
      </c>
      <c r="P6" s="46" t="s">
        <v>41</v>
      </c>
      <c r="Q6" s="46" t="s">
        <v>42</v>
      </c>
    </row>
    <row r="7" spans="1:17" ht="12.75">
      <c r="A7" s="54" t="s">
        <v>9</v>
      </c>
      <c r="B7" s="20">
        <v>1110000</v>
      </c>
      <c r="C7" s="30" t="s">
        <v>10</v>
      </c>
      <c r="D7" s="31"/>
      <c r="E7" s="31"/>
      <c r="F7" s="31"/>
      <c r="G7" s="31"/>
      <c r="H7" s="31"/>
      <c r="I7" s="70">
        <v>4148.421616161244</v>
      </c>
      <c r="J7" s="71">
        <v>0.469</v>
      </c>
      <c r="K7" s="48">
        <v>0.009</v>
      </c>
      <c r="L7" s="72">
        <v>6.455</v>
      </c>
      <c r="M7" s="72">
        <v>366.6689999999999</v>
      </c>
      <c r="N7" s="48">
        <v>3195.842361</v>
      </c>
      <c r="O7" s="48">
        <v>38.2372551612445</v>
      </c>
      <c r="P7" s="48">
        <v>482.669</v>
      </c>
      <c r="Q7" s="48">
        <v>58.071000000000005</v>
      </c>
    </row>
    <row r="8" spans="1:17" ht="12.75">
      <c r="A8" s="56" t="s">
        <v>11</v>
      </c>
      <c r="B8" s="20">
        <v>1111000</v>
      </c>
      <c r="C8" s="17"/>
      <c r="D8" s="18" t="s">
        <v>12</v>
      </c>
      <c r="E8" s="19"/>
      <c r="F8" s="18"/>
      <c r="G8" s="18"/>
      <c r="H8" s="18"/>
      <c r="I8" s="73">
        <v>4148.421616161244</v>
      </c>
      <c r="J8" s="74">
        <v>0.469</v>
      </c>
      <c r="K8" s="47">
        <v>0.009</v>
      </c>
      <c r="L8" s="75">
        <v>6.455</v>
      </c>
      <c r="M8" s="75">
        <v>366.6689999999999</v>
      </c>
      <c r="N8" s="47">
        <v>3195.842361</v>
      </c>
      <c r="O8" s="47">
        <v>38.2372551612445</v>
      </c>
      <c r="P8" s="47">
        <v>482.669</v>
      </c>
      <c r="Q8" s="47">
        <v>58.071000000000005</v>
      </c>
    </row>
    <row r="9" spans="1:17" ht="12.75">
      <c r="A9" s="56" t="s">
        <v>13</v>
      </c>
      <c r="B9" s="20">
        <v>1111100</v>
      </c>
      <c r="C9" s="17"/>
      <c r="D9" s="18"/>
      <c r="E9" s="18" t="s">
        <v>14</v>
      </c>
      <c r="F9" s="18"/>
      <c r="G9" s="18"/>
      <c r="H9" s="18"/>
      <c r="I9" s="73">
        <v>382.36199999999997</v>
      </c>
      <c r="J9" s="74">
        <v>0</v>
      </c>
      <c r="K9" s="47">
        <v>0</v>
      </c>
      <c r="L9" s="75">
        <v>6.45</v>
      </c>
      <c r="M9" s="75">
        <v>352.26899999999995</v>
      </c>
      <c r="N9" s="47">
        <v>0</v>
      </c>
      <c r="O9" s="47">
        <v>0</v>
      </c>
      <c r="P9" s="47">
        <v>23.643</v>
      </c>
      <c r="Q9" s="47">
        <v>0</v>
      </c>
    </row>
    <row r="10" spans="1:17" ht="12.75">
      <c r="A10" s="56" t="s">
        <v>15</v>
      </c>
      <c r="B10" s="20">
        <v>1111110</v>
      </c>
      <c r="C10" s="17"/>
      <c r="D10" s="18"/>
      <c r="E10" s="19"/>
      <c r="F10" s="18" t="s">
        <v>16</v>
      </c>
      <c r="G10" s="18"/>
      <c r="H10" s="18"/>
      <c r="I10" s="73">
        <v>358.71899999999994</v>
      </c>
      <c r="J10" s="74">
        <v>0</v>
      </c>
      <c r="K10" s="47">
        <v>0</v>
      </c>
      <c r="L10" s="75">
        <v>6.45</v>
      </c>
      <c r="M10" s="75">
        <v>352.26899999999995</v>
      </c>
      <c r="N10" s="47">
        <v>0</v>
      </c>
      <c r="O10" s="47">
        <v>0</v>
      </c>
      <c r="P10" s="47">
        <v>0</v>
      </c>
      <c r="Q10" s="47">
        <v>0</v>
      </c>
    </row>
    <row r="11" spans="1:17" ht="12.75">
      <c r="A11" s="55" t="s">
        <v>17</v>
      </c>
      <c r="B11" s="34">
        <v>1111111</v>
      </c>
      <c r="C11" s="21"/>
      <c r="D11" s="22"/>
      <c r="E11" s="23"/>
      <c r="F11" s="23"/>
      <c r="G11" s="22" t="s">
        <v>18</v>
      </c>
      <c r="H11" s="22"/>
      <c r="I11" s="76">
        <v>358.669</v>
      </c>
      <c r="J11" s="77"/>
      <c r="K11" s="61"/>
      <c r="L11" s="78">
        <v>6.442</v>
      </c>
      <c r="M11" s="78">
        <v>352.227</v>
      </c>
      <c r="N11" s="79"/>
      <c r="O11" s="79"/>
      <c r="P11" s="61"/>
      <c r="Q11" s="79"/>
    </row>
    <row r="12" spans="1:17" ht="12.75">
      <c r="A12" s="55" t="s">
        <v>19</v>
      </c>
      <c r="B12" s="34">
        <v>1111112</v>
      </c>
      <c r="C12" s="21"/>
      <c r="D12" s="22"/>
      <c r="E12" s="23"/>
      <c r="F12" s="23"/>
      <c r="G12" s="22" t="s">
        <v>20</v>
      </c>
      <c r="H12" s="22"/>
      <c r="I12" s="76">
        <v>0.05</v>
      </c>
      <c r="K12" s="61"/>
      <c r="L12" s="78">
        <v>0.008</v>
      </c>
      <c r="M12" s="78">
        <v>0.042</v>
      </c>
      <c r="N12" s="61"/>
      <c r="O12" s="61"/>
      <c r="P12" s="61"/>
      <c r="Q12" s="61"/>
    </row>
    <row r="13" spans="1:17" ht="12.75">
      <c r="A13" s="49" t="s">
        <v>9</v>
      </c>
      <c r="B13" s="20">
        <v>1111120</v>
      </c>
      <c r="C13" s="17"/>
      <c r="D13" s="18"/>
      <c r="E13" s="19"/>
      <c r="F13" s="18" t="s">
        <v>21</v>
      </c>
      <c r="G13" s="18"/>
      <c r="H13" s="18"/>
      <c r="I13" s="73">
        <v>23.643</v>
      </c>
      <c r="J13" s="74">
        <v>0</v>
      </c>
      <c r="K13" s="47">
        <v>0</v>
      </c>
      <c r="L13" s="75">
        <v>0</v>
      </c>
      <c r="M13" s="75">
        <v>0</v>
      </c>
      <c r="N13" s="47">
        <v>0</v>
      </c>
      <c r="O13" s="47">
        <v>0</v>
      </c>
      <c r="P13" s="47">
        <v>23.643</v>
      </c>
      <c r="Q13" s="47">
        <v>0</v>
      </c>
    </row>
    <row r="14" spans="1:17" ht="12.75">
      <c r="A14" s="55" t="s">
        <v>9</v>
      </c>
      <c r="B14" s="34">
        <v>1111121</v>
      </c>
      <c r="C14" s="21"/>
      <c r="D14" s="22"/>
      <c r="E14" s="23"/>
      <c r="F14" s="23"/>
      <c r="G14" s="22" t="s">
        <v>22</v>
      </c>
      <c r="H14" s="22"/>
      <c r="I14" s="76">
        <v>23.643</v>
      </c>
      <c r="J14" s="77"/>
      <c r="K14" s="61"/>
      <c r="L14" s="78"/>
      <c r="M14" s="78"/>
      <c r="N14" s="79"/>
      <c r="O14" s="79"/>
      <c r="P14" s="61">
        <v>23.643</v>
      </c>
      <c r="Q14" s="79"/>
    </row>
    <row r="15" spans="1:17" ht="12.75">
      <c r="A15" s="56"/>
      <c r="B15" s="20">
        <v>1111200</v>
      </c>
      <c r="C15" s="17"/>
      <c r="D15" s="18"/>
      <c r="E15" s="18" t="s">
        <v>23</v>
      </c>
      <c r="F15" s="18"/>
      <c r="G15" s="18"/>
      <c r="H15" s="18"/>
      <c r="I15" s="73">
        <v>3766.059616161244</v>
      </c>
      <c r="J15" s="74">
        <v>0.469</v>
      </c>
      <c r="K15" s="47">
        <v>0.009</v>
      </c>
      <c r="L15" s="75">
        <v>0.005</v>
      </c>
      <c r="M15" s="75">
        <v>14.4</v>
      </c>
      <c r="N15" s="47">
        <v>3195.842361</v>
      </c>
      <c r="O15" s="47">
        <v>38.2372551612445</v>
      </c>
      <c r="P15" s="47">
        <v>459.02599999999995</v>
      </c>
      <c r="Q15" s="47">
        <v>58.071000000000005</v>
      </c>
    </row>
    <row r="16" spans="1:17" ht="12.75">
      <c r="A16" s="49"/>
      <c r="B16" s="20">
        <v>1111210</v>
      </c>
      <c r="C16" s="17"/>
      <c r="D16" s="18"/>
      <c r="E16" s="18"/>
      <c r="F16" s="18" t="s">
        <v>24</v>
      </c>
      <c r="G16" s="18"/>
      <c r="H16" s="18"/>
      <c r="I16" s="73">
        <v>1943.8913333933717</v>
      </c>
      <c r="J16" s="74">
        <v>0.469</v>
      </c>
      <c r="K16" s="47">
        <v>0.009</v>
      </c>
      <c r="L16" s="75">
        <v>0.005</v>
      </c>
      <c r="M16" s="75">
        <v>14.4</v>
      </c>
      <c r="N16" s="47">
        <v>1617.549881</v>
      </c>
      <c r="O16" s="47">
        <v>7.556452393371845</v>
      </c>
      <c r="P16" s="47">
        <v>287.984</v>
      </c>
      <c r="Q16" s="47">
        <v>15.918</v>
      </c>
    </row>
    <row r="17" spans="1:17" ht="12.75">
      <c r="A17" s="63" t="s">
        <v>25</v>
      </c>
      <c r="B17" s="34">
        <v>1111211</v>
      </c>
      <c r="C17" s="21"/>
      <c r="D17" s="22"/>
      <c r="E17" s="22"/>
      <c r="F17" s="22"/>
      <c r="G17" s="22" t="s">
        <v>26</v>
      </c>
      <c r="H17" s="22"/>
      <c r="I17" s="76">
        <v>1926.0286817333715</v>
      </c>
      <c r="J17" s="77"/>
      <c r="K17" s="61"/>
      <c r="L17" s="78"/>
      <c r="M17" s="78"/>
      <c r="N17" s="91">
        <v>1617.549881</v>
      </c>
      <c r="O17" s="91">
        <v>4.576800733371845</v>
      </c>
      <c r="P17" s="61">
        <v>287.984</v>
      </c>
      <c r="Q17" s="91">
        <v>15.918</v>
      </c>
    </row>
    <row r="18" spans="1:17" ht="12.75">
      <c r="A18" s="55" t="s">
        <v>19</v>
      </c>
      <c r="B18" s="34">
        <v>1111212</v>
      </c>
      <c r="C18" s="21"/>
      <c r="D18" s="22"/>
      <c r="E18" s="22"/>
      <c r="F18" s="22"/>
      <c r="G18" s="22" t="s">
        <v>27</v>
      </c>
      <c r="H18" s="22"/>
      <c r="I18" s="76">
        <v>17.86265166</v>
      </c>
      <c r="J18" s="77">
        <v>0.469</v>
      </c>
      <c r="K18" s="61">
        <v>0.009</v>
      </c>
      <c r="L18" s="78">
        <v>0.005</v>
      </c>
      <c r="M18" s="78">
        <v>14.4</v>
      </c>
      <c r="N18" s="91"/>
      <c r="O18" s="91">
        <v>2.97965166</v>
      </c>
      <c r="P18" s="61"/>
      <c r="Q18" s="79" t="s">
        <v>57</v>
      </c>
    </row>
    <row r="19" spans="1:17" ht="12.75">
      <c r="A19" s="56" t="s">
        <v>28</v>
      </c>
      <c r="B19" s="20">
        <v>1111220</v>
      </c>
      <c r="C19" s="17"/>
      <c r="D19" s="18"/>
      <c r="E19" s="18"/>
      <c r="F19" s="18" t="s">
        <v>29</v>
      </c>
      <c r="G19" s="18"/>
      <c r="H19" s="18"/>
      <c r="I19" s="73">
        <v>1753.7096367678726</v>
      </c>
      <c r="J19" s="81">
        <v>0</v>
      </c>
      <c r="K19" s="50">
        <v>0</v>
      </c>
      <c r="L19" s="82">
        <v>0</v>
      </c>
      <c r="M19" s="82">
        <v>0</v>
      </c>
      <c r="N19" s="50">
        <v>1516.8478340000001</v>
      </c>
      <c r="O19" s="50">
        <v>30.680802767872652</v>
      </c>
      <c r="P19" s="50">
        <v>171.042</v>
      </c>
      <c r="Q19" s="50">
        <v>35.139</v>
      </c>
    </row>
    <row r="20" spans="1:17" ht="12" customHeight="1">
      <c r="A20" s="55" t="s">
        <v>30</v>
      </c>
      <c r="B20" s="34">
        <v>1111221</v>
      </c>
      <c r="C20" s="21"/>
      <c r="D20" s="22"/>
      <c r="E20" s="22"/>
      <c r="F20" s="22"/>
      <c r="G20" s="22" t="s">
        <v>31</v>
      </c>
      <c r="H20" s="22"/>
      <c r="I20" s="76">
        <v>985.11157</v>
      </c>
      <c r="J20" s="77"/>
      <c r="K20" s="61"/>
      <c r="L20" s="78"/>
      <c r="M20" s="78"/>
      <c r="N20" s="91">
        <v>939.44957</v>
      </c>
      <c r="O20" s="91"/>
      <c r="P20" s="61">
        <v>45.662</v>
      </c>
      <c r="Q20" s="91"/>
    </row>
    <row r="21" spans="1:17" ht="12" customHeight="1">
      <c r="A21" s="55" t="s">
        <v>32</v>
      </c>
      <c r="B21" s="34">
        <v>1111222</v>
      </c>
      <c r="C21" s="21"/>
      <c r="D21" s="22"/>
      <c r="E21" s="22"/>
      <c r="F21" s="22"/>
      <c r="G21" s="22" t="s">
        <v>33</v>
      </c>
      <c r="H21" s="22"/>
      <c r="I21" s="76">
        <v>768.5980667678728</v>
      </c>
      <c r="J21" s="77"/>
      <c r="K21" s="61"/>
      <c r="L21" s="78"/>
      <c r="M21" s="78"/>
      <c r="N21" s="91">
        <v>577.398264</v>
      </c>
      <c r="O21" s="91">
        <v>30.680802767872652</v>
      </c>
      <c r="P21" s="61">
        <v>125.38</v>
      </c>
      <c r="Q21" s="91">
        <v>35.139</v>
      </c>
    </row>
    <row r="22" spans="1:17" ht="12" customHeight="1">
      <c r="A22" s="55" t="s">
        <v>25</v>
      </c>
      <c r="B22" s="34">
        <v>1111223</v>
      </c>
      <c r="C22" s="21"/>
      <c r="D22" s="22"/>
      <c r="E22" s="22"/>
      <c r="F22" s="22"/>
      <c r="G22" s="22" t="s">
        <v>34</v>
      </c>
      <c r="H22" s="22"/>
      <c r="I22" s="76">
        <v>0</v>
      </c>
      <c r="J22" s="77"/>
      <c r="K22" s="61"/>
      <c r="L22" s="78"/>
      <c r="M22" s="78"/>
      <c r="N22" s="91"/>
      <c r="O22" s="91"/>
      <c r="P22" s="61"/>
      <c r="Q22" s="91"/>
    </row>
    <row r="23" spans="1:17" ht="12" customHeight="1">
      <c r="A23" s="55" t="s">
        <v>35</v>
      </c>
      <c r="B23" s="34">
        <v>1111224</v>
      </c>
      <c r="C23" s="21"/>
      <c r="D23" s="22"/>
      <c r="E23" s="22"/>
      <c r="F23" s="22"/>
      <c r="G23" s="22" t="s">
        <v>36</v>
      </c>
      <c r="H23" s="22"/>
      <c r="I23" s="76">
        <v>0</v>
      </c>
      <c r="J23" s="77"/>
      <c r="K23" s="61"/>
      <c r="L23" s="78"/>
      <c r="M23" s="78"/>
      <c r="N23" s="61"/>
      <c r="O23" s="61"/>
      <c r="P23" s="61"/>
      <c r="Q23" s="61"/>
    </row>
    <row r="24" spans="1:17" ht="12" customHeight="1">
      <c r="A24" s="55" t="s">
        <v>13</v>
      </c>
      <c r="B24" s="35">
        <v>1111230</v>
      </c>
      <c r="C24" s="24"/>
      <c r="D24" s="29"/>
      <c r="E24" s="25"/>
      <c r="F24" s="29" t="s">
        <v>37</v>
      </c>
      <c r="G24" s="29"/>
      <c r="H24" s="29"/>
      <c r="I24" s="76">
        <v>68.458646</v>
      </c>
      <c r="J24" s="77"/>
      <c r="K24" s="61"/>
      <c r="L24" s="78"/>
      <c r="M24" s="78"/>
      <c r="N24" s="91">
        <v>61.444646</v>
      </c>
      <c r="O24" s="91"/>
      <c r="P24" s="61"/>
      <c r="Q24" s="91">
        <v>7.014</v>
      </c>
    </row>
    <row r="25" spans="1:17" ht="12.75">
      <c r="A25" s="56" t="s">
        <v>28</v>
      </c>
      <c r="B25" s="20">
        <v>1112000</v>
      </c>
      <c r="C25" s="17"/>
      <c r="D25" s="18" t="s">
        <v>38</v>
      </c>
      <c r="E25" s="19"/>
      <c r="F25" s="18"/>
      <c r="G25" s="18"/>
      <c r="H25" s="18"/>
      <c r="I25" s="73">
        <v>0</v>
      </c>
      <c r="J25" s="74">
        <v>0</v>
      </c>
      <c r="K25" s="47">
        <v>0</v>
      </c>
      <c r="L25" s="75">
        <v>0</v>
      </c>
      <c r="M25" s="75">
        <v>0</v>
      </c>
      <c r="N25" s="47">
        <v>0</v>
      </c>
      <c r="O25" s="47">
        <v>0</v>
      </c>
      <c r="P25" s="47">
        <v>0</v>
      </c>
      <c r="Q25" s="47">
        <v>0</v>
      </c>
    </row>
    <row r="26" spans="1:17" ht="12.75">
      <c r="A26" s="56" t="s">
        <v>39</v>
      </c>
      <c r="B26" s="20">
        <v>1112100</v>
      </c>
      <c r="C26" s="17"/>
      <c r="D26" s="18"/>
      <c r="E26" s="18" t="s">
        <v>14</v>
      </c>
      <c r="F26" s="18"/>
      <c r="G26" s="18"/>
      <c r="H26" s="18"/>
      <c r="I26" s="73">
        <v>0</v>
      </c>
      <c r="J26" s="74">
        <v>0</v>
      </c>
      <c r="K26" s="47">
        <v>0</v>
      </c>
      <c r="L26" s="75">
        <v>0</v>
      </c>
      <c r="M26" s="75">
        <v>0</v>
      </c>
      <c r="N26" s="47">
        <v>0</v>
      </c>
      <c r="O26" s="47">
        <v>0</v>
      </c>
      <c r="P26" s="47">
        <v>0</v>
      </c>
      <c r="Q26" s="47">
        <v>0</v>
      </c>
    </row>
    <row r="27" spans="1:17" ht="12.75">
      <c r="A27" s="56" t="s">
        <v>19</v>
      </c>
      <c r="B27" s="20">
        <v>1112110</v>
      </c>
      <c r="C27" s="17"/>
      <c r="D27" s="18"/>
      <c r="E27" s="19"/>
      <c r="F27" s="18" t="s">
        <v>16</v>
      </c>
      <c r="G27" s="18"/>
      <c r="H27" s="18"/>
      <c r="I27" s="73">
        <v>0</v>
      </c>
      <c r="J27" s="74">
        <v>0</v>
      </c>
      <c r="K27" s="47">
        <v>0</v>
      </c>
      <c r="L27" s="75">
        <v>0</v>
      </c>
      <c r="M27" s="75">
        <v>0</v>
      </c>
      <c r="N27" s="47">
        <v>0</v>
      </c>
      <c r="O27" s="47">
        <v>0</v>
      </c>
      <c r="P27" s="47">
        <v>0</v>
      </c>
      <c r="Q27" s="47">
        <v>0</v>
      </c>
    </row>
    <row r="28" spans="1:17" ht="12.75">
      <c r="A28" s="55"/>
      <c r="B28" s="34">
        <v>1112111</v>
      </c>
      <c r="C28" s="21"/>
      <c r="D28" s="22"/>
      <c r="E28" s="23"/>
      <c r="F28" s="23"/>
      <c r="G28" s="22" t="s">
        <v>18</v>
      </c>
      <c r="H28" s="22"/>
      <c r="I28" s="83">
        <v>0</v>
      </c>
      <c r="J28" s="77"/>
      <c r="K28" s="51"/>
      <c r="L28" s="84"/>
      <c r="M28" s="84"/>
      <c r="N28" s="51"/>
      <c r="O28" s="51"/>
      <c r="P28" s="51"/>
      <c r="Q28" s="51"/>
    </row>
    <row r="29" spans="1:17" ht="12.75">
      <c r="A29" s="55"/>
      <c r="B29" s="34">
        <v>1112112</v>
      </c>
      <c r="C29" s="21"/>
      <c r="D29" s="22"/>
      <c r="E29" s="23"/>
      <c r="F29" s="23"/>
      <c r="G29" s="22" t="s">
        <v>20</v>
      </c>
      <c r="H29" s="22"/>
      <c r="I29" s="83">
        <v>0</v>
      </c>
      <c r="J29" s="77"/>
      <c r="K29" s="51"/>
      <c r="L29" s="84"/>
      <c r="M29" s="84"/>
      <c r="N29" s="51"/>
      <c r="O29" s="51"/>
      <c r="P29" s="51"/>
      <c r="Q29" s="51"/>
    </row>
    <row r="30" spans="1:17" ht="12.75">
      <c r="A30" s="56"/>
      <c r="B30" s="20">
        <v>1112120</v>
      </c>
      <c r="C30" s="17"/>
      <c r="D30" s="18"/>
      <c r="E30" s="19"/>
      <c r="F30" s="18" t="s">
        <v>21</v>
      </c>
      <c r="G30" s="18"/>
      <c r="H30" s="18"/>
      <c r="I30" s="73">
        <v>0</v>
      </c>
      <c r="J30" s="74">
        <v>0</v>
      </c>
      <c r="K30" s="47">
        <v>0</v>
      </c>
      <c r="L30" s="75">
        <v>0</v>
      </c>
      <c r="M30" s="75">
        <v>0</v>
      </c>
      <c r="N30" s="47">
        <v>0</v>
      </c>
      <c r="O30" s="47">
        <v>0</v>
      </c>
      <c r="P30" s="47">
        <v>0</v>
      </c>
      <c r="Q30" s="47">
        <v>0</v>
      </c>
    </row>
    <row r="31" spans="1:17" ht="12.75">
      <c r="A31" s="56"/>
      <c r="B31" s="34">
        <v>1112121</v>
      </c>
      <c r="C31" s="21"/>
      <c r="D31" s="22"/>
      <c r="E31" s="23"/>
      <c r="F31" s="23"/>
      <c r="G31" s="22" t="s">
        <v>22</v>
      </c>
      <c r="H31" s="22"/>
      <c r="I31" s="83">
        <v>0</v>
      </c>
      <c r="J31" s="77"/>
      <c r="K31" s="51"/>
      <c r="L31" s="84"/>
      <c r="M31" s="84"/>
      <c r="N31" s="51"/>
      <c r="O31" s="51"/>
      <c r="P31" s="51"/>
      <c r="Q31" s="51"/>
    </row>
    <row r="32" spans="1:17" ht="12.75">
      <c r="A32" s="56" t="s">
        <v>9</v>
      </c>
      <c r="B32" s="20">
        <v>1112200</v>
      </c>
      <c r="C32" s="17"/>
      <c r="D32" s="18"/>
      <c r="E32" s="18" t="s">
        <v>23</v>
      </c>
      <c r="F32" s="18"/>
      <c r="G32" s="18"/>
      <c r="H32" s="18"/>
      <c r="I32" s="73">
        <v>0</v>
      </c>
      <c r="J32" s="74">
        <v>0</v>
      </c>
      <c r="K32" s="47">
        <v>0</v>
      </c>
      <c r="L32" s="75">
        <v>0</v>
      </c>
      <c r="M32" s="75">
        <v>0</v>
      </c>
      <c r="N32" s="47">
        <v>0</v>
      </c>
      <c r="O32" s="47">
        <v>0</v>
      </c>
      <c r="P32" s="47">
        <v>0</v>
      </c>
      <c r="Q32" s="47">
        <v>0</v>
      </c>
    </row>
    <row r="33" spans="1:17" ht="12.75">
      <c r="A33" s="56" t="s">
        <v>11</v>
      </c>
      <c r="B33" s="20">
        <v>1112210</v>
      </c>
      <c r="C33" s="17"/>
      <c r="D33" s="18"/>
      <c r="E33" s="18"/>
      <c r="F33" s="18" t="s">
        <v>24</v>
      </c>
      <c r="G33" s="18"/>
      <c r="H33" s="18"/>
      <c r="I33" s="73">
        <v>0</v>
      </c>
      <c r="J33" s="74">
        <v>0</v>
      </c>
      <c r="K33" s="47">
        <v>0</v>
      </c>
      <c r="L33" s="75">
        <v>0</v>
      </c>
      <c r="M33" s="75">
        <v>0</v>
      </c>
      <c r="N33" s="47">
        <v>0</v>
      </c>
      <c r="O33" s="47">
        <v>0</v>
      </c>
      <c r="P33" s="47">
        <v>0</v>
      </c>
      <c r="Q33" s="47">
        <v>0</v>
      </c>
    </row>
    <row r="34" spans="1:17" ht="12.75">
      <c r="A34" s="56" t="s">
        <v>13</v>
      </c>
      <c r="B34" s="34">
        <v>1112211</v>
      </c>
      <c r="C34" s="21"/>
      <c r="D34" s="22"/>
      <c r="E34" s="22"/>
      <c r="F34" s="22"/>
      <c r="G34" s="22" t="s">
        <v>26</v>
      </c>
      <c r="H34" s="22"/>
      <c r="I34" s="83">
        <v>0</v>
      </c>
      <c r="J34" s="77"/>
      <c r="K34" s="51"/>
      <c r="L34" s="84"/>
      <c r="M34" s="84"/>
      <c r="N34" s="51"/>
      <c r="O34" s="51"/>
      <c r="P34" s="51"/>
      <c r="Q34" s="51"/>
    </row>
    <row r="35" spans="1:17" ht="12.75">
      <c r="A35" s="56" t="s">
        <v>15</v>
      </c>
      <c r="B35" s="34">
        <v>1112212</v>
      </c>
      <c r="C35" s="21"/>
      <c r="D35" s="22"/>
      <c r="E35" s="22"/>
      <c r="F35" s="22"/>
      <c r="G35" s="22" t="s">
        <v>27</v>
      </c>
      <c r="H35" s="22"/>
      <c r="I35" s="83">
        <v>0</v>
      </c>
      <c r="J35" s="77"/>
      <c r="K35" s="51"/>
      <c r="L35" s="84"/>
      <c r="M35" s="84"/>
      <c r="N35" s="51"/>
      <c r="O35" s="51"/>
      <c r="P35" s="51"/>
      <c r="Q35" s="51"/>
    </row>
    <row r="36" spans="1:17" ht="12.75">
      <c r="A36" s="55" t="s">
        <v>17</v>
      </c>
      <c r="B36" s="20">
        <v>1112220</v>
      </c>
      <c r="C36" s="17"/>
      <c r="D36" s="18"/>
      <c r="E36" s="18"/>
      <c r="F36" s="18" t="s">
        <v>29</v>
      </c>
      <c r="G36" s="18"/>
      <c r="H36" s="18"/>
      <c r="I36" s="73">
        <v>0</v>
      </c>
      <c r="J36" s="81">
        <v>0</v>
      </c>
      <c r="K36" s="50">
        <v>0</v>
      </c>
      <c r="L36" s="82">
        <v>0</v>
      </c>
      <c r="M36" s="82">
        <v>0</v>
      </c>
      <c r="N36" s="50">
        <v>0</v>
      </c>
      <c r="O36" s="50">
        <v>0</v>
      </c>
      <c r="P36" s="50">
        <v>0</v>
      </c>
      <c r="Q36" s="50">
        <v>0</v>
      </c>
    </row>
    <row r="37" spans="1:17" ht="12.75">
      <c r="A37" s="55" t="s">
        <v>19</v>
      </c>
      <c r="B37" s="34">
        <v>1112221</v>
      </c>
      <c r="C37" s="21"/>
      <c r="D37" s="22"/>
      <c r="E37" s="22"/>
      <c r="F37" s="22"/>
      <c r="G37" s="22" t="s">
        <v>31</v>
      </c>
      <c r="H37" s="22"/>
      <c r="I37" s="83">
        <v>0</v>
      </c>
      <c r="J37" s="77"/>
      <c r="K37" s="51"/>
      <c r="L37" s="84"/>
      <c r="M37" s="84"/>
      <c r="N37" s="51"/>
      <c r="O37" s="51"/>
      <c r="P37" s="51"/>
      <c r="Q37" s="51"/>
    </row>
    <row r="38" spans="1:17" ht="12.75">
      <c r="A38" s="49" t="s">
        <v>9</v>
      </c>
      <c r="B38" s="34">
        <v>1112222</v>
      </c>
      <c r="C38" s="21"/>
      <c r="D38" s="22"/>
      <c r="E38" s="22"/>
      <c r="F38" s="22"/>
      <c r="G38" s="22" t="s">
        <v>33</v>
      </c>
      <c r="H38" s="22"/>
      <c r="I38" s="83">
        <v>0</v>
      </c>
      <c r="J38" s="77"/>
      <c r="K38" s="51"/>
      <c r="L38" s="84"/>
      <c r="M38" s="84"/>
      <c r="N38" s="51"/>
      <c r="O38" s="51"/>
      <c r="P38" s="51"/>
      <c r="Q38" s="51"/>
    </row>
    <row r="39" spans="1:17" ht="12.75">
      <c r="A39" s="55" t="s">
        <v>9</v>
      </c>
      <c r="B39" s="34">
        <v>1112223</v>
      </c>
      <c r="C39" s="21"/>
      <c r="D39" s="22"/>
      <c r="E39" s="22"/>
      <c r="F39" s="22"/>
      <c r="G39" s="22" t="s">
        <v>34</v>
      </c>
      <c r="H39" s="22"/>
      <c r="I39" s="83">
        <v>0</v>
      </c>
      <c r="J39" s="77"/>
      <c r="K39" s="51"/>
      <c r="L39" s="84"/>
      <c r="M39" s="84"/>
      <c r="N39" s="51"/>
      <c r="O39" s="51"/>
      <c r="P39" s="51"/>
      <c r="Q39" s="51"/>
    </row>
    <row r="40" spans="1:17" ht="12.75">
      <c r="A40" s="55"/>
      <c r="B40" s="34">
        <v>1112224</v>
      </c>
      <c r="C40" s="21"/>
      <c r="D40" s="22"/>
      <c r="E40" s="22"/>
      <c r="F40" s="22"/>
      <c r="G40" s="22" t="s">
        <v>36</v>
      </c>
      <c r="H40" s="22"/>
      <c r="I40" s="83">
        <v>0</v>
      </c>
      <c r="J40" s="77"/>
      <c r="K40" s="51"/>
      <c r="L40" s="84"/>
      <c r="M40" s="84"/>
      <c r="N40" s="51"/>
      <c r="O40" s="51"/>
      <c r="P40" s="51"/>
      <c r="Q40" s="51"/>
    </row>
    <row r="41" spans="1:17" ht="12.75">
      <c r="A41" s="36"/>
      <c r="B41" s="37">
        <v>1112230</v>
      </c>
      <c r="C41" s="26"/>
      <c r="D41" s="28"/>
      <c r="E41" s="27"/>
      <c r="F41" s="28" t="s">
        <v>37</v>
      </c>
      <c r="G41" s="28"/>
      <c r="H41" s="28"/>
      <c r="I41" s="85">
        <v>0</v>
      </c>
      <c r="J41" s="86"/>
      <c r="K41" s="53"/>
      <c r="L41" s="87"/>
      <c r="M41" s="87"/>
      <c r="N41" s="53"/>
      <c r="O41" s="53"/>
      <c r="P41" s="53"/>
      <c r="Q41" s="53"/>
    </row>
    <row r="42" spans="2:17" ht="12.75">
      <c r="B42" s="39"/>
      <c r="C42" s="8"/>
      <c r="E42" s="40"/>
      <c r="F42" s="40"/>
      <c r="J42" s="88"/>
      <c r="K42" s="89"/>
      <c r="L42" s="89"/>
      <c r="M42" s="88"/>
      <c r="N42" s="57"/>
      <c r="O42" s="57"/>
      <c r="Q42" s="57"/>
    </row>
    <row r="43" ht="12.75">
      <c r="P43" s="59"/>
    </row>
    <row r="44" ht="12.75">
      <c r="P44" s="59"/>
    </row>
    <row r="45" ht="12.75">
      <c r="P45" s="59"/>
    </row>
    <row r="46" ht="12.75">
      <c r="P46" s="59"/>
    </row>
    <row r="47" ht="12.75">
      <c r="P47" s="59"/>
    </row>
    <row r="48" ht="12.75">
      <c r="P48" s="59"/>
    </row>
    <row r="49" ht="12.75">
      <c r="P49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7" sqref="I7:Q41"/>
    </sheetView>
  </sheetViews>
  <sheetFormatPr defaultColWidth="9.140625" defaultRowHeight="12.75"/>
  <cols>
    <col min="1" max="1" width="2.7109375" style="38" customWidth="1"/>
    <col min="2" max="2" width="8.7109375" style="6" customWidth="1"/>
    <col min="3" max="7" width="1.7109375" style="6" customWidth="1"/>
    <col min="8" max="8" width="47.421875" style="6" customWidth="1"/>
    <col min="9" max="9" width="12.57421875" style="41" bestFit="1" customWidth="1"/>
    <col min="10" max="10" width="10.28125" style="80" bestFit="1" customWidth="1"/>
    <col min="11" max="11" width="10.28125" style="59" bestFit="1" customWidth="1"/>
    <col min="12" max="12" width="9.7109375" style="90" customWidth="1"/>
    <col min="13" max="13" width="10.00390625" style="90" bestFit="1" customWidth="1"/>
    <col min="14" max="15" width="9.7109375" style="59" customWidth="1"/>
    <col min="17" max="17" width="9.7109375" style="59" customWidth="1"/>
    <col min="18" max="16384" width="9.140625" style="92" customWidth="1"/>
  </cols>
  <sheetData>
    <row r="1" spans="1:17" ht="15">
      <c r="A1" s="1" t="s">
        <v>48</v>
      </c>
      <c r="B1" s="2"/>
      <c r="C1" s="3"/>
      <c r="D1" s="3"/>
      <c r="E1" s="3"/>
      <c r="F1" s="3"/>
      <c r="G1" s="3"/>
      <c r="H1" s="4"/>
      <c r="I1" s="5"/>
      <c r="J1" s="64"/>
      <c r="K1" s="5"/>
      <c r="L1" s="65"/>
      <c r="M1" s="65"/>
      <c r="N1" s="42"/>
      <c r="O1" s="66"/>
      <c r="Q1" s="42"/>
    </row>
    <row r="2" spans="1:17" ht="17.25" customHeight="1">
      <c r="A2" s="44" t="s">
        <v>53</v>
      </c>
      <c r="B2" s="7"/>
      <c r="C2" s="8"/>
      <c r="D2" s="8"/>
      <c r="E2" s="8"/>
      <c r="F2" s="8"/>
      <c r="G2" s="8"/>
      <c r="H2" s="9"/>
      <c r="I2" s="10"/>
      <c r="J2" s="64"/>
      <c r="K2" s="64"/>
      <c r="L2" s="65"/>
      <c r="M2" s="65"/>
      <c r="N2" s="45"/>
      <c r="O2" s="45"/>
      <c r="Q2" s="45"/>
    </row>
    <row r="3" spans="1:17" ht="17.25" customHeight="1">
      <c r="A3" s="44" t="s">
        <v>59</v>
      </c>
      <c r="B3" s="7"/>
      <c r="C3" s="8"/>
      <c r="D3" s="8"/>
      <c r="E3" s="8"/>
      <c r="F3" s="8"/>
      <c r="G3" s="8"/>
      <c r="H3" s="9"/>
      <c r="I3" s="10"/>
      <c r="J3" s="64"/>
      <c r="K3" s="64"/>
      <c r="L3" s="65"/>
      <c r="M3" s="65"/>
      <c r="N3" s="45"/>
      <c r="O3" s="45"/>
      <c r="Q3" s="45"/>
    </row>
    <row r="4" spans="1:17" ht="17.25" customHeight="1">
      <c r="A4" s="44" t="s">
        <v>55</v>
      </c>
      <c r="B4" s="7"/>
      <c r="C4" s="8"/>
      <c r="D4" s="8"/>
      <c r="E4" s="8"/>
      <c r="F4" s="8"/>
      <c r="G4" s="8"/>
      <c r="H4" s="9"/>
      <c r="I4" s="10"/>
      <c r="J4" s="64"/>
      <c r="K4" s="64"/>
      <c r="L4" s="65"/>
      <c r="M4" s="65"/>
      <c r="N4" s="45"/>
      <c r="O4" s="45"/>
      <c r="Q4" s="45"/>
    </row>
    <row r="5" spans="9:17" ht="12.75">
      <c r="I5" s="67"/>
      <c r="J5" s="68"/>
      <c r="K5" s="58"/>
      <c r="L5" s="69"/>
      <c r="M5" s="69"/>
      <c r="N5" s="58"/>
      <c r="O5" s="58"/>
      <c r="Q5" s="58"/>
    </row>
    <row r="6" spans="1:17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6" t="s">
        <v>1</v>
      </c>
      <c r="K6" s="46" t="s">
        <v>2</v>
      </c>
      <c r="L6" s="46" t="s">
        <v>3</v>
      </c>
      <c r="M6" s="46" t="s">
        <v>45</v>
      </c>
      <c r="N6" s="46" t="s">
        <v>46</v>
      </c>
      <c r="O6" s="46" t="s">
        <v>40</v>
      </c>
      <c r="P6" s="46" t="s">
        <v>41</v>
      </c>
      <c r="Q6" s="46" t="s">
        <v>42</v>
      </c>
    </row>
    <row r="7" spans="1:17" ht="12.75">
      <c r="A7" s="54" t="s">
        <v>9</v>
      </c>
      <c r="B7" s="20">
        <v>1110000</v>
      </c>
      <c r="C7" s="30" t="s">
        <v>10</v>
      </c>
      <c r="D7" s="31"/>
      <c r="E7" s="31"/>
      <c r="F7" s="31"/>
      <c r="G7" s="31"/>
      <c r="H7" s="31"/>
      <c r="I7" s="70">
        <v>4114.093502</v>
      </c>
      <c r="J7" s="71">
        <v>0.467</v>
      </c>
      <c r="K7" s="48">
        <v>0.008</v>
      </c>
      <c r="L7" s="72">
        <v>7.090999999999999</v>
      </c>
      <c r="M7" s="72">
        <v>418.465</v>
      </c>
      <c r="N7" s="48">
        <v>3081.249</v>
      </c>
      <c r="O7" s="48">
        <v>28.917002</v>
      </c>
      <c r="P7" s="48">
        <v>512.01107</v>
      </c>
      <c r="Q7" s="48">
        <v>65.88543</v>
      </c>
    </row>
    <row r="8" spans="1:17" ht="12.75">
      <c r="A8" s="56" t="s">
        <v>11</v>
      </c>
      <c r="B8" s="20">
        <v>1111000</v>
      </c>
      <c r="C8" s="17"/>
      <c r="D8" s="18" t="s">
        <v>12</v>
      </c>
      <c r="E8" s="19"/>
      <c r="F8" s="18"/>
      <c r="G8" s="18"/>
      <c r="H8" s="18"/>
      <c r="I8" s="73">
        <v>4114.093502</v>
      </c>
      <c r="J8" s="74">
        <v>0.467</v>
      </c>
      <c r="K8" s="47">
        <v>0.008</v>
      </c>
      <c r="L8" s="75">
        <v>7.090999999999999</v>
      </c>
      <c r="M8" s="75">
        <v>418.465</v>
      </c>
      <c r="N8" s="47">
        <v>3081.249</v>
      </c>
      <c r="O8" s="47">
        <v>28.917002</v>
      </c>
      <c r="P8" s="47">
        <v>512.01107</v>
      </c>
      <c r="Q8" s="47">
        <v>65.88543</v>
      </c>
    </row>
    <row r="9" spans="1:17" ht="12.75">
      <c r="A9" s="56" t="s">
        <v>13</v>
      </c>
      <c r="B9" s="20">
        <v>1111100</v>
      </c>
      <c r="C9" s="17"/>
      <c r="D9" s="18"/>
      <c r="E9" s="18" t="s">
        <v>14</v>
      </c>
      <c r="F9" s="18"/>
      <c r="G9" s="18"/>
      <c r="H9" s="18"/>
      <c r="I9" s="73">
        <v>437.23735</v>
      </c>
      <c r="J9" s="74">
        <v>0</v>
      </c>
      <c r="K9" s="47">
        <v>0</v>
      </c>
      <c r="L9" s="75">
        <v>7.085999999999999</v>
      </c>
      <c r="M9" s="75">
        <v>403.16999999999996</v>
      </c>
      <c r="N9" s="47">
        <v>0</v>
      </c>
      <c r="O9" s="47">
        <v>0</v>
      </c>
      <c r="P9" s="47">
        <v>26.98135</v>
      </c>
      <c r="Q9" s="47">
        <v>0</v>
      </c>
    </row>
    <row r="10" spans="1:17" ht="12.75">
      <c r="A10" s="56" t="s">
        <v>15</v>
      </c>
      <c r="B10" s="20">
        <v>1111110</v>
      </c>
      <c r="C10" s="17"/>
      <c r="D10" s="18"/>
      <c r="E10" s="19"/>
      <c r="F10" s="18" t="s">
        <v>16</v>
      </c>
      <c r="G10" s="18"/>
      <c r="H10" s="18"/>
      <c r="I10" s="73">
        <v>410.256</v>
      </c>
      <c r="J10" s="74">
        <v>0</v>
      </c>
      <c r="K10" s="47">
        <v>0</v>
      </c>
      <c r="L10" s="75">
        <v>7.085999999999999</v>
      </c>
      <c r="M10" s="75">
        <v>403.16999999999996</v>
      </c>
      <c r="N10" s="47">
        <v>0</v>
      </c>
      <c r="O10" s="47">
        <v>0</v>
      </c>
      <c r="P10" s="47">
        <v>0</v>
      </c>
      <c r="Q10" s="47">
        <v>0</v>
      </c>
    </row>
    <row r="11" spans="1:17" ht="12.75">
      <c r="A11" s="55" t="s">
        <v>17</v>
      </c>
      <c r="B11" s="34">
        <v>1111111</v>
      </c>
      <c r="C11" s="21"/>
      <c r="D11" s="22"/>
      <c r="E11" s="23"/>
      <c r="F11" s="23"/>
      <c r="G11" s="22" t="s">
        <v>18</v>
      </c>
      <c r="H11" s="22"/>
      <c r="I11" s="76">
        <v>410.169</v>
      </c>
      <c r="J11" s="77"/>
      <c r="K11" s="61"/>
      <c r="L11" s="78">
        <v>7.084</v>
      </c>
      <c r="M11" s="78">
        <v>403.085</v>
      </c>
      <c r="N11" s="79"/>
      <c r="O11" s="79"/>
      <c r="P11" s="61"/>
      <c r="Q11" s="79"/>
    </row>
    <row r="12" spans="1:17" ht="12.75">
      <c r="A12" s="55" t="s">
        <v>19</v>
      </c>
      <c r="B12" s="34">
        <v>1111112</v>
      </c>
      <c r="C12" s="21"/>
      <c r="D12" s="22"/>
      <c r="E12" s="23"/>
      <c r="F12" s="23"/>
      <c r="G12" s="22" t="s">
        <v>20</v>
      </c>
      <c r="H12" s="22"/>
      <c r="I12" s="76">
        <v>0.08700000000000001</v>
      </c>
      <c r="K12" s="61"/>
      <c r="L12" s="78">
        <v>0.002</v>
      </c>
      <c r="M12" s="78">
        <v>0.085</v>
      </c>
      <c r="N12" s="61"/>
      <c r="O12" s="61"/>
      <c r="P12" s="61"/>
      <c r="Q12" s="61"/>
    </row>
    <row r="13" spans="1:17" ht="12.75">
      <c r="A13" s="49" t="s">
        <v>9</v>
      </c>
      <c r="B13" s="20">
        <v>1111120</v>
      </c>
      <c r="C13" s="17"/>
      <c r="D13" s="18"/>
      <c r="E13" s="19"/>
      <c r="F13" s="18" t="s">
        <v>21</v>
      </c>
      <c r="G13" s="18"/>
      <c r="H13" s="18"/>
      <c r="I13" s="73">
        <v>26.98135</v>
      </c>
      <c r="J13" s="74">
        <v>0</v>
      </c>
      <c r="K13" s="47">
        <v>0</v>
      </c>
      <c r="L13" s="75">
        <v>0</v>
      </c>
      <c r="M13" s="75">
        <v>0</v>
      </c>
      <c r="N13" s="47">
        <v>0</v>
      </c>
      <c r="O13" s="47">
        <v>0</v>
      </c>
      <c r="P13" s="47">
        <v>26.98135</v>
      </c>
      <c r="Q13" s="47">
        <v>0</v>
      </c>
    </row>
    <row r="14" spans="1:17" ht="12.75">
      <c r="A14" s="55" t="s">
        <v>9</v>
      </c>
      <c r="B14" s="34">
        <v>1111121</v>
      </c>
      <c r="C14" s="21"/>
      <c r="D14" s="22"/>
      <c r="E14" s="23"/>
      <c r="F14" s="23"/>
      <c r="G14" s="22" t="s">
        <v>22</v>
      </c>
      <c r="H14" s="22"/>
      <c r="I14" s="76">
        <v>26.98135</v>
      </c>
      <c r="J14" s="77"/>
      <c r="K14" s="61"/>
      <c r="L14" s="78"/>
      <c r="M14" s="78"/>
      <c r="N14" s="79"/>
      <c r="O14" s="79"/>
      <c r="P14" s="61">
        <v>26.98135</v>
      </c>
      <c r="Q14" s="79"/>
    </row>
    <row r="15" spans="1:17" ht="12.75">
      <c r="A15" s="56"/>
      <c r="B15" s="20">
        <v>1111200</v>
      </c>
      <c r="C15" s="17"/>
      <c r="D15" s="18"/>
      <c r="E15" s="18" t="s">
        <v>23</v>
      </c>
      <c r="F15" s="18"/>
      <c r="G15" s="18"/>
      <c r="H15" s="18"/>
      <c r="I15" s="73">
        <v>3676.856152</v>
      </c>
      <c r="J15" s="74">
        <v>0.467</v>
      </c>
      <c r="K15" s="47">
        <v>0.008</v>
      </c>
      <c r="L15" s="75">
        <v>0.005</v>
      </c>
      <c r="M15" s="75">
        <v>15.295</v>
      </c>
      <c r="N15" s="47">
        <v>3081.249</v>
      </c>
      <c r="O15" s="47">
        <v>28.917002</v>
      </c>
      <c r="P15" s="47">
        <v>485.02972</v>
      </c>
      <c r="Q15" s="47">
        <v>65.88543</v>
      </c>
    </row>
    <row r="16" spans="1:17" ht="12.75">
      <c r="A16" s="49"/>
      <c r="B16" s="20">
        <v>1111210</v>
      </c>
      <c r="C16" s="17"/>
      <c r="D16" s="18"/>
      <c r="E16" s="18"/>
      <c r="F16" s="18" t="s">
        <v>24</v>
      </c>
      <c r="G16" s="18"/>
      <c r="H16" s="18"/>
      <c r="I16" s="73">
        <v>1856.7119519999999</v>
      </c>
      <c r="J16" s="74">
        <v>0.467</v>
      </c>
      <c r="K16" s="47">
        <v>0.008</v>
      </c>
      <c r="L16" s="75">
        <v>0.005</v>
      </c>
      <c r="M16" s="75">
        <v>15.295</v>
      </c>
      <c r="N16" s="47">
        <v>1535.09</v>
      </c>
      <c r="O16" s="47">
        <v>6.081721999999999</v>
      </c>
      <c r="P16" s="47">
        <v>283.4504</v>
      </c>
      <c r="Q16" s="47">
        <v>16.31483</v>
      </c>
    </row>
    <row r="17" spans="1:17" ht="12.75">
      <c r="A17" s="63" t="s">
        <v>25</v>
      </c>
      <c r="B17" s="34">
        <v>1111211</v>
      </c>
      <c r="C17" s="21"/>
      <c r="D17" s="22"/>
      <c r="E17" s="22"/>
      <c r="F17" s="22"/>
      <c r="G17" s="22" t="s">
        <v>26</v>
      </c>
      <c r="H17" s="22"/>
      <c r="I17" s="76">
        <v>1837.321205</v>
      </c>
      <c r="J17" s="77"/>
      <c r="K17" s="61"/>
      <c r="L17" s="78"/>
      <c r="M17" s="78"/>
      <c r="N17" s="91">
        <v>1535.09</v>
      </c>
      <c r="O17" s="91">
        <v>2.465975</v>
      </c>
      <c r="P17" s="61">
        <v>283.4504</v>
      </c>
      <c r="Q17" s="91">
        <v>16.31483</v>
      </c>
    </row>
    <row r="18" spans="1:17" ht="12.75">
      <c r="A18" s="55" t="s">
        <v>19</v>
      </c>
      <c r="B18" s="34">
        <v>1111212</v>
      </c>
      <c r="C18" s="21"/>
      <c r="D18" s="22"/>
      <c r="E18" s="22"/>
      <c r="F18" s="22"/>
      <c r="G18" s="22" t="s">
        <v>27</v>
      </c>
      <c r="H18" s="22"/>
      <c r="I18" s="76">
        <v>19.390747</v>
      </c>
      <c r="J18" s="77">
        <v>0.467</v>
      </c>
      <c r="K18" s="61">
        <v>0.008</v>
      </c>
      <c r="L18" s="78">
        <v>0.005</v>
      </c>
      <c r="M18" s="78">
        <v>15.295</v>
      </c>
      <c r="N18" s="91"/>
      <c r="O18" s="91">
        <v>3.615747</v>
      </c>
      <c r="P18" s="61"/>
      <c r="Q18" s="79"/>
    </row>
    <row r="19" spans="1:17" ht="12.75">
      <c r="A19" s="56" t="s">
        <v>28</v>
      </c>
      <c r="B19" s="20">
        <v>1111220</v>
      </c>
      <c r="C19" s="17"/>
      <c r="D19" s="18"/>
      <c r="E19" s="18"/>
      <c r="F19" s="18" t="s">
        <v>29</v>
      </c>
      <c r="G19" s="18"/>
      <c r="H19" s="18"/>
      <c r="I19" s="73">
        <v>1777.91147</v>
      </c>
      <c r="J19" s="81">
        <v>0</v>
      </c>
      <c r="K19" s="50">
        <v>0</v>
      </c>
      <c r="L19" s="82">
        <v>0</v>
      </c>
      <c r="M19" s="82">
        <v>0</v>
      </c>
      <c r="N19" s="50">
        <v>1515.327</v>
      </c>
      <c r="O19" s="50">
        <v>22.83528</v>
      </c>
      <c r="P19" s="50">
        <v>201.57932</v>
      </c>
      <c r="Q19" s="50">
        <v>38.16987</v>
      </c>
    </row>
    <row r="20" spans="1:17" ht="12" customHeight="1">
      <c r="A20" s="55" t="s">
        <v>30</v>
      </c>
      <c r="B20" s="34">
        <v>1111221</v>
      </c>
      <c r="C20" s="21"/>
      <c r="D20" s="22"/>
      <c r="E20" s="22"/>
      <c r="F20" s="22"/>
      <c r="G20" s="22" t="s">
        <v>31</v>
      </c>
      <c r="H20" s="22"/>
      <c r="I20" s="76">
        <v>974.05372</v>
      </c>
      <c r="J20" s="77"/>
      <c r="K20" s="61"/>
      <c r="L20" s="78"/>
      <c r="M20" s="78"/>
      <c r="N20" s="91">
        <v>914.305</v>
      </c>
      <c r="O20" s="91"/>
      <c r="P20" s="61">
        <v>59.74872</v>
      </c>
      <c r="Q20" s="91"/>
    </row>
    <row r="21" spans="1:17" ht="12" customHeight="1">
      <c r="A21" s="55" t="s">
        <v>32</v>
      </c>
      <c r="B21" s="34">
        <v>1111222</v>
      </c>
      <c r="C21" s="21"/>
      <c r="D21" s="22"/>
      <c r="E21" s="22"/>
      <c r="F21" s="22"/>
      <c r="G21" s="22" t="s">
        <v>33</v>
      </c>
      <c r="H21" s="22"/>
      <c r="I21" s="76">
        <v>803.8577500000001</v>
      </c>
      <c r="J21" s="77"/>
      <c r="K21" s="61"/>
      <c r="L21" s="78"/>
      <c r="M21" s="78"/>
      <c r="N21" s="91">
        <v>601.022</v>
      </c>
      <c r="O21" s="91">
        <v>22.83528</v>
      </c>
      <c r="P21" s="61">
        <v>141.8306</v>
      </c>
      <c r="Q21" s="91">
        <v>38.16987</v>
      </c>
    </row>
    <row r="22" spans="1:17" ht="12" customHeight="1">
      <c r="A22" s="55" t="s">
        <v>25</v>
      </c>
      <c r="B22" s="34">
        <v>1111223</v>
      </c>
      <c r="C22" s="21"/>
      <c r="D22" s="22"/>
      <c r="E22" s="22"/>
      <c r="F22" s="22"/>
      <c r="G22" s="22" t="s">
        <v>34</v>
      </c>
      <c r="H22" s="22"/>
      <c r="I22" s="76">
        <v>0</v>
      </c>
      <c r="J22" s="77"/>
      <c r="K22" s="61"/>
      <c r="L22" s="78"/>
      <c r="M22" s="78"/>
      <c r="N22" s="91"/>
      <c r="O22" s="91"/>
      <c r="P22" s="61"/>
      <c r="Q22" s="91"/>
    </row>
    <row r="23" spans="1:17" ht="12" customHeight="1">
      <c r="A23" s="55" t="s">
        <v>35</v>
      </c>
      <c r="B23" s="34">
        <v>1111224</v>
      </c>
      <c r="C23" s="21"/>
      <c r="D23" s="22"/>
      <c r="E23" s="22"/>
      <c r="F23" s="22"/>
      <c r="G23" s="22" t="s">
        <v>36</v>
      </c>
      <c r="H23" s="22"/>
      <c r="I23" s="76">
        <v>0</v>
      </c>
      <c r="J23" s="77"/>
      <c r="K23" s="61"/>
      <c r="L23" s="78"/>
      <c r="M23" s="78"/>
      <c r="N23" s="61"/>
      <c r="O23" s="61"/>
      <c r="P23" s="61"/>
      <c r="Q23" s="61"/>
    </row>
    <row r="24" spans="1:17" ht="12" customHeight="1">
      <c r="A24" s="55" t="s">
        <v>13</v>
      </c>
      <c r="B24" s="35">
        <v>1111230</v>
      </c>
      <c r="C24" s="24"/>
      <c r="D24" s="29"/>
      <c r="E24" s="25"/>
      <c r="F24" s="29" t="s">
        <v>37</v>
      </c>
      <c r="G24" s="29"/>
      <c r="H24" s="29"/>
      <c r="I24" s="76">
        <v>42.232730000000004</v>
      </c>
      <c r="J24" s="77"/>
      <c r="K24" s="61"/>
      <c r="L24" s="78"/>
      <c r="M24" s="78"/>
      <c r="N24" s="91">
        <v>30.832</v>
      </c>
      <c r="O24" s="91"/>
      <c r="P24" s="61"/>
      <c r="Q24" s="91">
        <v>11.40073</v>
      </c>
    </row>
    <row r="25" spans="1:17" ht="12.75">
      <c r="A25" s="56" t="s">
        <v>28</v>
      </c>
      <c r="B25" s="20">
        <v>1112000</v>
      </c>
      <c r="C25" s="17"/>
      <c r="D25" s="18" t="s">
        <v>38</v>
      </c>
      <c r="E25" s="19"/>
      <c r="F25" s="18"/>
      <c r="G25" s="18"/>
      <c r="H25" s="18"/>
      <c r="I25" s="73">
        <v>0</v>
      </c>
      <c r="J25" s="74">
        <v>0</v>
      </c>
      <c r="K25" s="47">
        <v>0</v>
      </c>
      <c r="L25" s="75">
        <v>0</v>
      </c>
      <c r="M25" s="75">
        <v>0</v>
      </c>
      <c r="N25" s="47">
        <v>0</v>
      </c>
      <c r="O25" s="47">
        <v>0</v>
      </c>
      <c r="P25" s="47">
        <v>0</v>
      </c>
      <c r="Q25" s="47">
        <v>0</v>
      </c>
    </row>
    <row r="26" spans="1:17" ht="12.75">
      <c r="A26" s="56" t="s">
        <v>39</v>
      </c>
      <c r="B26" s="20">
        <v>1112100</v>
      </c>
      <c r="C26" s="17"/>
      <c r="D26" s="18"/>
      <c r="E26" s="18" t="s">
        <v>14</v>
      </c>
      <c r="F26" s="18"/>
      <c r="G26" s="18"/>
      <c r="H26" s="18"/>
      <c r="I26" s="73">
        <v>0</v>
      </c>
      <c r="J26" s="74">
        <v>0</v>
      </c>
      <c r="K26" s="47">
        <v>0</v>
      </c>
      <c r="L26" s="75">
        <v>0</v>
      </c>
      <c r="M26" s="75">
        <v>0</v>
      </c>
      <c r="N26" s="47">
        <v>0</v>
      </c>
      <c r="O26" s="47">
        <v>0</v>
      </c>
      <c r="P26" s="47">
        <v>0</v>
      </c>
      <c r="Q26" s="47">
        <v>0</v>
      </c>
    </row>
    <row r="27" spans="1:17" ht="12.75">
      <c r="A27" s="56" t="s">
        <v>19</v>
      </c>
      <c r="B27" s="20">
        <v>1112110</v>
      </c>
      <c r="C27" s="17"/>
      <c r="D27" s="18"/>
      <c r="E27" s="19"/>
      <c r="F27" s="18" t="s">
        <v>16</v>
      </c>
      <c r="G27" s="18"/>
      <c r="H27" s="18"/>
      <c r="I27" s="73">
        <v>0</v>
      </c>
      <c r="J27" s="74">
        <v>0</v>
      </c>
      <c r="K27" s="47">
        <v>0</v>
      </c>
      <c r="L27" s="75">
        <v>0</v>
      </c>
      <c r="M27" s="75">
        <v>0</v>
      </c>
      <c r="N27" s="47">
        <v>0</v>
      </c>
      <c r="O27" s="47">
        <v>0</v>
      </c>
      <c r="P27" s="47">
        <v>0</v>
      </c>
      <c r="Q27" s="47">
        <v>0</v>
      </c>
    </row>
    <row r="28" spans="1:17" ht="12.75">
      <c r="A28" s="55"/>
      <c r="B28" s="34">
        <v>1112111</v>
      </c>
      <c r="C28" s="21"/>
      <c r="D28" s="22"/>
      <c r="E28" s="23"/>
      <c r="F28" s="23"/>
      <c r="G28" s="22" t="s">
        <v>18</v>
      </c>
      <c r="H28" s="22"/>
      <c r="I28" s="83">
        <v>0</v>
      </c>
      <c r="J28" s="77"/>
      <c r="K28" s="51"/>
      <c r="L28" s="84"/>
      <c r="M28" s="84"/>
      <c r="N28" s="51"/>
      <c r="O28" s="51"/>
      <c r="P28" s="51"/>
      <c r="Q28" s="51"/>
    </row>
    <row r="29" spans="1:17" ht="12.75">
      <c r="A29" s="55"/>
      <c r="B29" s="34">
        <v>1112112</v>
      </c>
      <c r="C29" s="21"/>
      <c r="D29" s="22"/>
      <c r="E29" s="23"/>
      <c r="F29" s="23"/>
      <c r="G29" s="22" t="s">
        <v>20</v>
      </c>
      <c r="H29" s="22"/>
      <c r="I29" s="83">
        <v>0</v>
      </c>
      <c r="J29" s="77"/>
      <c r="K29" s="51"/>
      <c r="L29" s="84"/>
      <c r="M29" s="84"/>
      <c r="N29" s="51"/>
      <c r="O29" s="51"/>
      <c r="P29" s="51"/>
      <c r="Q29" s="51"/>
    </row>
    <row r="30" spans="1:17" ht="12.75">
      <c r="A30" s="56"/>
      <c r="B30" s="20">
        <v>1112120</v>
      </c>
      <c r="C30" s="17"/>
      <c r="D30" s="18"/>
      <c r="E30" s="19"/>
      <c r="F30" s="18" t="s">
        <v>21</v>
      </c>
      <c r="G30" s="18"/>
      <c r="H30" s="18"/>
      <c r="I30" s="73">
        <v>0</v>
      </c>
      <c r="J30" s="74">
        <v>0</v>
      </c>
      <c r="K30" s="47">
        <v>0</v>
      </c>
      <c r="L30" s="75">
        <v>0</v>
      </c>
      <c r="M30" s="75">
        <v>0</v>
      </c>
      <c r="N30" s="47">
        <v>0</v>
      </c>
      <c r="O30" s="47">
        <v>0</v>
      </c>
      <c r="P30" s="47">
        <v>0</v>
      </c>
      <c r="Q30" s="47">
        <v>0</v>
      </c>
    </row>
    <row r="31" spans="1:17" ht="12.75">
      <c r="A31" s="56"/>
      <c r="B31" s="34">
        <v>1112121</v>
      </c>
      <c r="C31" s="21"/>
      <c r="D31" s="22"/>
      <c r="E31" s="23"/>
      <c r="F31" s="23"/>
      <c r="G31" s="22" t="s">
        <v>22</v>
      </c>
      <c r="H31" s="22"/>
      <c r="I31" s="83">
        <v>0</v>
      </c>
      <c r="J31" s="77"/>
      <c r="K31" s="51"/>
      <c r="L31" s="84"/>
      <c r="M31" s="84"/>
      <c r="N31" s="51"/>
      <c r="O31" s="51"/>
      <c r="P31" s="51"/>
      <c r="Q31" s="51"/>
    </row>
    <row r="32" spans="1:17" ht="12.75">
      <c r="A32" s="56" t="s">
        <v>9</v>
      </c>
      <c r="B32" s="20">
        <v>1112200</v>
      </c>
      <c r="C32" s="17"/>
      <c r="D32" s="18"/>
      <c r="E32" s="18" t="s">
        <v>23</v>
      </c>
      <c r="F32" s="18"/>
      <c r="G32" s="18"/>
      <c r="H32" s="18"/>
      <c r="I32" s="73">
        <v>0</v>
      </c>
      <c r="J32" s="74">
        <v>0</v>
      </c>
      <c r="K32" s="47">
        <v>0</v>
      </c>
      <c r="L32" s="75">
        <v>0</v>
      </c>
      <c r="M32" s="75">
        <v>0</v>
      </c>
      <c r="N32" s="47">
        <v>0</v>
      </c>
      <c r="O32" s="47">
        <v>0</v>
      </c>
      <c r="P32" s="47">
        <v>0</v>
      </c>
      <c r="Q32" s="47">
        <v>0</v>
      </c>
    </row>
    <row r="33" spans="1:17" ht="12.75">
      <c r="A33" s="56" t="s">
        <v>11</v>
      </c>
      <c r="B33" s="20">
        <v>1112210</v>
      </c>
      <c r="C33" s="17"/>
      <c r="D33" s="18"/>
      <c r="E33" s="18"/>
      <c r="F33" s="18" t="s">
        <v>24</v>
      </c>
      <c r="G33" s="18"/>
      <c r="H33" s="18"/>
      <c r="I33" s="73">
        <v>0</v>
      </c>
      <c r="J33" s="74">
        <v>0</v>
      </c>
      <c r="K33" s="47">
        <v>0</v>
      </c>
      <c r="L33" s="75">
        <v>0</v>
      </c>
      <c r="M33" s="75">
        <v>0</v>
      </c>
      <c r="N33" s="47">
        <v>0</v>
      </c>
      <c r="O33" s="47">
        <v>0</v>
      </c>
      <c r="P33" s="47">
        <v>0</v>
      </c>
      <c r="Q33" s="47">
        <v>0</v>
      </c>
    </row>
    <row r="34" spans="1:17" ht="12.75">
      <c r="A34" s="56" t="s">
        <v>13</v>
      </c>
      <c r="B34" s="34">
        <v>1112211</v>
      </c>
      <c r="C34" s="21"/>
      <c r="D34" s="22"/>
      <c r="E34" s="22"/>
      <c r="F34" s="22"/>
      <c r="G34" s="22" t="s">
        <v>26</v>
      </c>
      <c r="H34" s="22"/>
      <c r="I34" s="83">
        <v>0</v>
      </c>
      <c r="J34" s="77"/>
      <c r="K34" s="51"/>
      <c r="L34" s="84"/>
      <c r="M34" s="84"/>
      <c r="N34" s="51"/>
      <c r="O34" s="51"/>
      <c r="P34" s="51"/>
      <c r="Q34" s="51"/>
    </row>
    <row r="35" spans="1:17" ht="12.75">
      <c r="A35" s="56" t="s">
        <v>15</v>
      </c>
      <c r="B35" s="34">
        <v>1112212</v>
      </c>
      <c r="C35" s="21"/>
      <c r="D35" s="22"/>
      <c r="E35" s="22"/>
      <c r="F35" s="22"/>
      <c r="G35" s="22" t="s">
        <v>27</v>
      </c>
      <c r="H35" s="22"/>
      <c r="I35" s="83">
        <v>0</v>
      </c>
      <c r="J35" s="77"/>
      <c r="K35" s="51"/>
      <c r="L35" s="84"/>
      <c r="M35" s="84"/>
      <c r="N35" s="51"/>
      <c r="O35" s="51"/>
      <c r="P35" s="51"/>
      <c r="Q35" s="51"/>
    </row>
    <row r="36" spans="1:17" ht="12.75">
      <c r="A36" s="55" t="s">
        <v>17</v>
      </c>
      <c r="B36" s="20">
        <v>1112220</v>
      </c>
      <c r="C36" s="17"/>
      <c r="D36" s="18"/>
      <c r="E36" s="18"/>
      <c r="F36" s="18" t="s">
        <v>29</v>
      </c>
      <c r="G36" s="18"/>
      <c r="H36" s="18"/>
      <c r="I36" s="73">
        <v>0</v>
      </c>
      <c r="J36" s="81">
        <v>0</v>
      </c>
      <c r="K36" s="50">
        <v>0</v>
      </c>
      <c r="L36" s="82">
        <v>0</v>
      </c>
      <c r="M36" s="82">
        <v>0</v>
      </c>
      <c r="N36" s="50">
        <v>0</v>
      </c>
      <c r="O36" s="50">
        <v>0</v>
      </c>
      <c r="P36" s="50">
        <v>0</v>
      </c>
      <c r="Q36" s="50">
        <v>0</v>
      </c>
    </row>
    <row r="37" spans="1:17" ht="12.75">
      <c r="A37" s="55" t="s">
        <v>19</v>
      </c>
      <c r="B37" s="34">
        <v>1112221</v>
      </c>
      <c r="C37" s="21"/>
      <c r="D37" s="22"/>
      <c r="E37" s="22"/>
      <c r="F37" s="22"/>
      <c r="G37" s="22" t="s">
        <v>31</v>
      </c>
      <c r="H37" s="22"/>
      <c r="I37" s="83">
        <v>0</v>
      </c>
      <c r="J37" s="77"/>
      <c r="K37" s="51"/>
      <c r="L37" s="84"/>
      <c r="M37" s="84"/>
      <c r="N37" s="51"/>
      <c r="O37" s="51"/>
      <c r="P37" s="51"/>
      <c r="Q37" s="51"/>
    </row>
    <row r="38" spans="1:17" ht="12.75">
      <c r="A38" s="49" t="s">
        <v>9</v>
      </c>
      <c r="B38" s="34">
        <v>1112222</v>
      </c>
      <c r="C38" s="21"/>
      <c r="D38" s="22"/>
      <c r="E38" s="22"/>
      <c r="F38" s="22"/>
      <c r="G38" s="22" t="s">
        <v>33</v>
      </c>
      <c r="H38" s="22"/>
      <c r="I38" s="83">
        <v>0</v>
      </c>
      <c r="J38" s="77"/>
      <c r="K38" s="51"/>
      <c r="L38" s="84"/>
      <c r="M38" s="84"/>
      <c r="N38" s="51"/>
      <c r="O38" s="51"/>
      <c r="P38" s="51"/>
      <c r="Q38" s="51"/>
    </row>
    <row r="39" spans="1:17" ht="12.75">
      <c r="A39" s="55" t="s">
        <v>9</v>
      </c>
      <c r="B39" s="34">
        <v>1112223</v>
      </c>
      <c r="C39" s="21"/>
      <c r="D39" s="22"/>
      <c r="E39" s="22"/>
      <c r="F39" s="22"/>
      <c r="G39" s="22" t="s">
        <v>34</v>
      </c>
      <c r="H39" s="22"/>
      <c r="I39" s="83">
        <v>0</v>
      </c>
      <c r="J39" s="77"/>
      <c r="K39" s="51"/>
      <c r="L39" s="84"/>
      <c r="M39" s="84"/>
      <c r="N39" s="51"/>
      <c r="O39" s="51"/>
      <c r="P39" s="51"/>
      <c r="Q39" s="51"/>
    </row>
    <row r="40" spans="1:17" ht="12.75">
      <c r="A40" s="55"/>
      <c r="B40" s="34">
        <v>1112224</v>
      </c>
      <c r="C40" s="21"/>
      <c r="D40" s="22"/>
      <c r="E40" s="22"/>
      <c r="F40" s="22"/>
      <c r="G40" s="22" t="s">
        <v>36</v>
      </c>
      <c r="H40" s="22"/>
      <c r="I40" s="83">
        <v>0</v>
      </c>
      <c r="J40" s="77"/>
      <c r="K40" s="51"/>
      <c r="L40" s="84"/>
      <c r="M40" s="84"/>
      <c r="N40" s="51"/>
      <c r="O40" s="51"/>
      <c r="P40" s="51"/>
      <c r="Q40" s="51"/>
    </row>
    <row r="41" spans="1:17" ht="12.75">
      <c r="A41" s="36"/>
      <c r="B41" s="37">
        <v>1112230</v>
      </c>
      <c r="C41" s="26"/>
      <c r="D41" s="28"/>
      <c r="E41" s="27"/>
      <c r="F41" s="28" t="s">
        <v>37</v>
      </c>
      <c r="G41" s="28"/>
      <c r="H41" s="28"/>
      <c r="I41" s="85">
        <v>0</v>
      </c>
      <c r="J41" s="86"/>
      <c r="K41" s="53"/>
      <c r="L41" s="87"/>
      <c r="M41" s="87"/>
      <c r="N41" s="53"/>
      <c r="O41" s="53"/>
      <c r="P41" s="53"/>
      <c r="Q41" s="53"/>
    </row>
    <row r="42" spans="2:17" ht="12.75">
      <c r="B42" s="39"/>
      <c r="C42" s="8"/>
      <c r="E42" s="40"/>
      <c r="F42" s="40"/>
      <c r="J42" s="88"/>
      <c r="K42" s="89"/>
      <c r="L42" s="89"/>
      <c r="M42" s="88"/>
      <c r="N42" s="57"/>
      <c r="O42" s="57"/>
      <c r="Q42" s="57"/>
    </row>
    <row r="43" ht="12.75">
      <c r="P43" s="59"/>
    </row>
    <row r="44" ht="12.75">
      <c r="P44" s="59"/>
    </row>
    <row r="45" ht="12.75">
      <c r="P45" s="59"/>
    </row>
    <row r="46" ht="12.75">
      <c r="P46" s="59"/>
    </row>
    <row r="47" ht="12.75">
      <c r="P47" s="59"/>
    </row>
    <row r="48" ht="12.75">
      <c r="P48" s="59"/>
    </row>
    <row r="49" ht="12.75">
      <c r="P49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7" sqref="I7:Q41"/>
    </sheetView>
  </sheetViews>
  <sheetFormatPr defaultColWidth="9.140625" defaultRowHeight="12.75"/>
  <cols>
    <col min="1" max="1" width="2.7109375" style="38" customWidth="1"/>
    <col min="2" max="2" width="8.7109375" style="6" customWidth="1"/>
    <col min="3" max="7" width="1.7109375" style="6" customWidth="1"/>
    <col min="8" max="8" width="47.421875" style="6" customWidth="1"/>
    <col min="9" max="9" width="12.57421875" style="41" bestFit="1" customWidth="1"/>
    <col min="10" max="10" width="10.28125" style="80" bestFit="1" customWidth="1"/>
    <col min="11" max="11" width="10.28125" style="59" bestFit="1" customWidth="1"/>
    <col min="12" max="12" width="9.7109375" style="90" customWidth="1"/>
    <col min="13" max="13" width="10.00390625" style="90" bestFit="1" customWidth="1"/>
    <col min="14" max="15" width="9.7109375" style="59" customWidth="1"/>
    <col min="17" max="17" width="9.7109375" style="59" customWidth="1"/>
    <col min="18" max="16384" width="9.140625" style="92" customWidth="1"/>
  </cols>
  <sheetData>
    <row r="1" spans="1:17" ht="15">
      <c r="A1" s="1" t="s">
        <v>48</v>
      </c>
      <c r="B1" s="2"/>
      <c r="C1" s="3"/>
      <c r="D1" s="3"/>
      <c r="E1" s="3"/>
      <c r="F1" s="3"/>
      <c r="G1" s="3"/>
      <c r="H1" s="4"/>
      <c r="I1" s="5"/>
      <c r="J1" s="64"/>
      <c r="K1" s="5"/>
      <c r="L1" s="65"/>
      <c r="M1" s="65"/>
      <c r="N1" s="42"/>
      <c r="O1" s="66"/>
      <c r="Q1" s="42"/>
    </row>
    <row r="2" spans="1:17" ht="17.25" customHeight="1">
      <c r="A2" s="44" t="s">
        <v>53</v>
      </c>
      <c r="B2" s="7"/>
      <c r="C2" s="8"/>
      <c r="D2" s="8"/>
      <c r="E2" s="8"/>
      <c r="F2" s="8"/>
      <c r="G2" s="8"/>
      <c r="H2" s="9"/>
      <c r="I2" s="10"/>
      <c r="J2" s="64"/>
      <c r="K2" s="64"/>
      <c r="L2" s="65"/>
      <c r="M2" s="65"/>
      <c r="N2" s="45"/>
      <c r="O2" s="45"/>
      <c r="Q2" s="45"/>
    </row>
    <row r="3" spans="1:17" ht="17.25" customHeight="1">
      <c r="A3" s="44" t="s">
        <v>60</v>
      </c>
      <c r="B3" s="7"/>
      <c r="C3" s="8"/>
      <c r="D3" s="8"/>
      <c r="E3" s="8"/>
      <c r="F3" s="8"/>
      <c r="G3" s="8"/>
      <c r="H3" s="9"/>
      <c r="I3" s="10"/>
      <c r="J3" s="64"/>
      <c r="K3" s="64"/>
      <c r="L3" s="65"/>
      <c r="M3" s="65"/>
      <c r="N3" s="45"/>
      <c r="O3" s="45"/>
      <c r="Q3" s="45"/>
    </row>
    <row r="4" spans="1:17" ht="17.25" customHeight="1">
      <c r="A4" s="44" t="s">
        <v>55</v>
      </c>
      <c r="B4" s="7"/>
      <c r="C4" s="8"/>
      <c r="D4" s="8"/>
      <c r="E4" s="8"/>
      <c r="F4" s="8"/>
      <c r="G4" s="8"/>
      <c r="H4" s="9"/>
      <c r="I4" s="10"/>
      <c r="J4" s="64"/>
      <c r="K4" s="64"/>
      <c r="L4" s="65"/>
      <c r="M4" s="65"/>
      <c r="N4" s="45"/>
      <c r="O4" s="45"/>
      <c r="Q4" s="45"/>
    </row>
    <row r="5" spans="9:17" ht="12.75">
      <c r="I5" s="67"/>
      <c r="J5" s="68"/>
      <c r="K5" s="58"/>
      <c r="L5" s="69"/>
      <c r="M5" s="69"/>
      <c r="N5" s="58"/>
      <c r="O5" s="58"/>
      <c r="Q5" s="58"/>
    </row>
    <row r="6" spans="1:17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6" t="s">
        <v>1</v>
      </c>
      <c r="K6" s="46" t="s">
        <v>2</v>
      </c>
      <c r="L6" s="46" t="s">
        <v>3</v>
      </c>
      <c r="M6" s="46" t="s">
        <v>45</v>
      </c>
      <c r="N6" s="46" t="s">
        <v>46</v>
      </c>
      <c r="O6" s="46" t="s">
        <v>40</v>
      </c>
      <c r="P6" s="46" t="s">
        <v>41</v>
      </c>
      <c r="Q6" s="46" t="s">
        <v>42</v>
      </c>
    </row>
    <row r="7" spans="1:17" ht="12.75">
      <c r="A7" s="54" t="s">
        <v>9</v>
      </c>
      <c r="B7" s="20">
        <v>1110000</v>
      </c>
      <c r="C7" s="30" t="s">
        <v>10</v>
      </c>
      <c r="D7" s="31"/>
      <c r="E7" s="31"/>
      <c r="F7" s="31"/>
      <c r="G7" s="31"/>
      <c r="H7" s="31"/>
      <c r="I7" s="70">
        <v>4479.9259999999995</v>
      </c>
      <c r="J7" s="70">
        <v>0.538</v>
      </c>
      <c r="K7" s="70">
        <v>0.958</v>
      </c>
      <c r="L7" s="70">
        <v>7.794</v>
      </c>
      <c r="M7" s="70">
        <v>470.63</v>
      </c>
      <c r="N7" s="70">
        <v>3326.995</v>
      </c>
      <c r="O7" s="70">
        <v>30.836</v>
      </c>
      <c r="P7" s="70">
        <v>578.736</v>
      </c>
      <c r="Q7" s="70">
        <v>63.439</v>
      </c>
    </row>
    <row r="8" spans="1:17" ht="12.75">
      <c r="A8" s="56" t="s">
        <v>11</v>
      </c>
      <c r="B8" s="20">
        <v>1111000</v>
      </c>
      <c r="C8" s="17"/>
      <c r="D8" s="18" t="s">
        <v>12</v>
      </c>
      <c r="E8" s="19"/>
      <c r="F8" s="18"/>
      <c r="G8" s="18"/>
      <c r="H8" s="18"/>
      <c r="I8" s="73">
        <v>4479.9259999999995</v>
      </c>
      <c r="J8" s="73">
        <v>0.538</v>
      </c>
      <c r="K8" s="73">
        <v>0.958</v>
      </c>
      <c r="L8" s="73">
        <v>7.794</v>
      </c>
      <c r="M8" s="73">
        <v>470.63</v>
      </c>
      <c r="N8" s="73">
        <v>3326.995</v>
      </c>
      <c r="O8" s="73">
        <v>30.836</v>
      </c>
      <c r="P8" s="73">
        <v>578.736</v>
      </c>
      <c r="Q8" s="73">
        <v>63.439</v>
      </c>
    </row>
    <row r="9" spans="1:17" ht="12.75">
      <c r="A9" s="56" t="s">
        <v>13</v>
      </c>
      <c r="B9" s="20">
        <v>1111100</v>
      </c>
      <c r="C9" s="17"/>
      <c r="D9" s="18"/>
      <c r="E9" s="18" t="s">
        <v>14</v>
      </c>
      <c r="F9" s="18"/>
      <c r="G9" s="18"/>
      <c r="H9" s="18"/>
      <c r="I9" s="73">
        <v>485.20300000000003</v>
      </c>
      <c r="J9" s="73">
        <v>0</v>
      </c>
      <c r="K9" s="73">
        <v>0</v>
      </c>
      <c r="L9" s="73">
        <v>7.784999999999999</v>
      </c>
      <c r="M9" s="73">
        <v>454.173</v>
      </c>
      <c r="N9" s="73">
        <v>0</v>
      </c>
      <c r="O9" s="73">
        <v>0</v>
      </c>
      <c r="P9" s="73">
        <v>23.245</v>
      </c>
      <c r="Q9" s="73">
        <v>0</v>
      </c>
    </row>
    <row r="10" spans="1:17" ht="12.75">
      <c r="A10" s="56" t="s">
        <v>15</v>
      </c>
      <c r="B10" s="20">
        <v>1111110</v>
      </c>
      <c r="C10" s="17"/>
      <c r="D10" s="18"/>
      <c r="E10" s="19"/>
      <c r="F10" s="18" t="s">
        <v>16</v>
      </c>
      <c r="G10" s="18"/>
      <c r="H10" s="18"/>
      <c r="I10" s="73">
        <v>461.958</v>
      </c>
      <c r="J10" s="73">
        <v>0</v>
      </c>
      <c r="K10" s="73">
        <v>0</v>
      </c>
      <c r="L10" s="73">
        <v>7.784999999999999</v>
      </c>
      <c r="M10" s="73">
        <v>454.173</v>
      </c>
      <c r="N10" s="73">
        <v>0</v>
      </c>
      <c r="O10" s="73">
        <v>0</v>
      </c>
      <c r="P10" s="73">
        <v>0</v>
      </c>
      <c r="Q10" s="73">
        <v>0</v>
      </c>
    </row>
    <row r="11" spans="1:17" ht="12.75">
      <c r="A11" s="55" t="s">
        <v>17</v>
      </c>
      <c r="B11" s="34">
        <v>1111111</v>
      </c>
      <c r="C11" s="21"/>
      <c r="D11" s="22"/>
      <c r="E11" s="23"/>
      <c r="F11" s="23"/>
      <c r="G11" s="22" t="s">
        <v>18</v>
      </c>
      <c r="H11" s="22"/>
      <c r="I11" s="76">
        <v>461.908</v>
      </c>
      <c r="J11" s="93"/>
      <c r="K11" s="94"/>
      <c r="L11" s="94">
        <v>7.781</v>
      </c>
      <c r="M11" s="94">
        <v>454.127</v>
      </c>
      <c r="N11" s="95"/>
      <c r="O11" s="95"/>
      <c r="P11" s="94"/>
      <c r="Q11" s="95"/>
    </row>
    <row r="12" spans="1:17" ht="12.75">
      <c r="A12" s="55" t="s">
        <v>19</v>
      </c>
      <c r="B12" s="34">
        <v>1111112</v>
      </c>
      <c r="C12" s="21"/>
      <c r="D12" s="22"/>
      <c r="E12" s="23"/>
      <c r="F12" s="23"/>
      <c r="G12" s="22" t="s">
        <v>20</v>
      </c>
      <c r="H12" s="22"/>
      <c r="I12" s="76">
        <v>0.05</v>
      </c>
      <c r="J12" s="59"/>
      <c r="K12" s="94"/>
      <c r="L12" s="94">
        <v>0.004</v>
      </c>
      <c r="M12" s="94">
        <v>0.046</v>
      </c>
      <c r="N12" s="94"/>
      <c r="O12" s="94"/>
      <c r="P12" s="94"/>
      <c r="Q12" s="94"/>
    </row>
    <row r="13" spans="1:17" ht="12.75">
      <c r="A13" s="49" t="s">
        <v>9</v>
      </c>
      <c r="B13" s="20">
        <v>1111120</v>
      </c>
      <c r="C13" s="17"/>
      <c r="D13" s="18"/>
      <c r="E13" s="19"/>
      <c r="F13" s="18" t="s">
        <v>21</v>
      </c>
      <c r="G13" s="18"/>
      <c r="H13" s="18"/>
      <c r="I13" s="73">
        <v>23.245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23.245</v>
      </c>
      <c r="Q13" s="73">
        <v>0</v>
      </c>
    </row>
    <row r="14" spans="1:17" ht="12.75">
      <c r="A14" s="55" t="s">
        <v>9</v>
      </c>
      <c r="B14" s="34">
        <v>1111121</v>
      </c>
      <c r="C14" s="21"/>
      <c r="D14" s="22"/>
      <c r="E14" s="23"/>
      <c r="F14" s="23"/>
      <c r="G14" s="22" t="s">
        <v>22</v>
      </c>
      <c r="H14" s="22"/>
      <c r="I14" s="76">
        <v>23.245</v>
      </c>
      <c r="J14" s="93"/>
      <c r="K14" s="94"/>
      <c r="L14" s="94"/>
      <c r="M14" s="94"/>
      <c r="N14" s="95"/>
      <c r="O14" s="95"/>
      <c r="P14" s="94">
        <v>23.245</v>
      </c>
      <c r="Q14" s="95"/>
    </row>
    <row r="15" spans="1:17" ht="12.75">
      <c r="A15" s="56"/>
      <c r="B15" s="20">
        <v>1111200</v>
      </c>
      <c r="C15" s="17"/>
      <c r="D15" s="18"/>
      <c r="E15" s="18" t="s">
        <v>23</v>
      </c>
      <c r="F15" s="18"/>
      <c r="G15" s="18"/>
      <c r="H15" s="18"/>
      <c r="I15" s="73">
        <v>3994.7229999999995</v>
      </c>
      <c r="J15" s="73">
        <v>0.538</v>
      </c>
      <c r="K15" s="73">
        <v>0.958</v>
      </c>
      <c r="L15" s="73">
        <v>0.009</v>
      </c>
      <c r="M15" s="73">
        <v>16.457</v>
      </c>
      <c r="N15" s="73">
        <v>3326.995</v>
      </c>
      <c r="O15" s="73">
        <v>30.836</v>
      </c>
      <c r="P15" s="73">
        <v>555.491</v>
      </c>
      <c r="Q15" s="73">
        <v>63.439</v>
      </c>
    </row>
    <row r="16" spans="1:17" ht="12.75">
      <c r="A16" s="49"/>
      <c r="B16" s="20">
        <v>1111210</v>
      </c>
      <c r="C16" s="17"/>
      <c r="D16" s="18"/>
      <c r="E16" s="18"/>
      <c r="F16" s="18" t="s">
        <v>24</v>
      </c>
      <c r="G16" s="18"/>
      <c r="H16" s="18"/>
      <c r="I16" s="73">
        <v>2063.866</v>
      </c>
      <c r="J16" s="73">
        <v>0.538</v>
      </c>
      <c r="K16" s="73">
        <v>0.958</v>
      </c>
      <c r="L16" s="73">
        <v>0.009</v>
      </c>
      <c r="M16" s="73">
        <v>16.457</v>
      </c>
      <c r="N16" s="73">
        <v>1697.251</v>
      </c>
      <c r="O16" s="73">
        <v>6.2170000000000005</v>
      </c>
      <c r="P16" s="73">
        <v>326.107</v>
      </c>
      <c r="Q16" s="73">
        <v>16.329</v>
      </c>
    </row>
    <row r="17" spans="1:17" ht="12.75">
      <c r="A17" s="63" t="s">
        <v>25</v>
      </c>
      <c r="B17" s="34">
        <v>1111211</v>
      </c>
      <c r="C17" s="21"/>
      <c r="D17" s="22"/>
      <c r="E17" s="22"/>
      <c r="F17" s="22"/>
      <c r="G17" s="22" t="s">
        <v>26</v>
      </c>
      <c r="H17" s="22"/>
      <c r="I17" s="76">
        <v>2043.213</v>
      </c>
      <c r="J17" s="93"/>
      <c r="K17" s="94">
        <v>0.941</v>
      </c>
      <c r="L17" s="94"/>
      <c r="M17" s="94"/>
      <c r="N17" s="96">
        <v>1697.251</v>
      </c>
      <c r="O17" s="96">
        <v>2.585</v>
      </c>
      <c r="P17" s="94">
        <v>326.107</v>
      </c>
      <c r="Q17" s="96">
        <v>16.329</v>
      </c>
    </row>
    <row r="18" spans="1:17" ht="12.75">
      <c r="A18" s="55" t="s">
        <v>19</v>
      </c>
      <c r="B18" s="34">
        <v>1111212</v>
      </c>
      <c r="C18" s="21"/>
      <c r="D18" s="22"/>
      <c r="E18" s="22"/>
      <c r="F18" s="22"/>
      <c r="G18" s="22" t="s">
        <v>27</v>
      </c>
      <c r="H18" s="22"/>
      <c r="I18" s="76">
        <v>20.653000000000002</v>
      </c>
      <c r="J18" s="93">
        <v>0.538</v>
      </c>
      <c r="K18" s="94">
        <v>0.017</v>
      </c>
      <c r="L18" s="94">
        <v>0.009</v>
      </c>
      <c r="M18" s="94">
        <v>16.457</v>
      </c>
      <c r="N18" s="96"/>
      <c r="O18" s="96">
        <v>3.632</v>
      </c>
      <c r="P18" s="94"/>
      <c r="Q18" s="95"/>
    </row>
    <row r="19" spans="1:17" ht="12.75">
      <c r="A19" s="56" t="s">
        <v>28</v>
      </c>
      <c r="B19" s="20">
        <v>1111220</v>
      </c>
      <c r="C19" s="17"/>
      <c r="D19" s="18"/>
      <c r="E19" s="18"/>
      <c r="F19" s="18" t="s">
        <v>29</v>
      </c>
      <c r="G19" s="18"/>
      <c r="H19" s="18"/>
      <c r="I19" s="73">
        <v>1883.377</v>
      </c>
      <c r="J19" s="83">
        <v>0</v>
      </c>
      <c r="K19" s="83">
        <v>0</v>
      </c>
      <c r="L19" s="83">
        <v>0</v>
      </c>
      <c r="M19" s="83">
        <v>0</v>
      </c>
      <c r="N19" s="83">
        <v>1589.998</v>
      </c>
      <c r="O19" s="83">
        <v>24.619</v>
      </c>
      <c r="P19" s="83">
        <v>229.38400000000001</v>
      </c>
      <c r="Q19" s="83">
        <v>39.376</v>
      </c>
    </row>
    <row r="20" spans="1:17" ht="12" customHeight="1">
      <c r="A20" s="55" t="s">
        <v>30</v>
      </c>
      <c r="B20" s="34">
        <v>1111221</v>
      </c>
      <c r="C20" s="21"/>
      <c r="D20" s="22"/>
      <c r="E20" s="22"/>
      <c r="F20" s="22"/>
      <c r="G20" s="22" t="s">
        <v>31</v>
      </c>
      <c r="H20" s="22"/>
      <c r="I20" s="76">
        <v>1065.102</v>
      </c>
      <c r="J20" s="93"/>
      <c r="K20" s="94"/>
      <c r="L20" s="94"/>
      <c r="M20" s="94"/>
      <c r="N20" s="96">
        <v>986.374</v>
      </c>
      <c r="O20" s="96"/>
      <c r="P20" s="94">
        <v>78.728</v>
      </c>
      <c r="Q20" s="96"/>
    </row>
    <row r="21" spans="1:17" ht="12" customHeight="1">
      <c r="A21" s="55" t="s">
        <v>32</v>
      </c>
      <c r="B21" s="34">
        <v>1111222</v>
      </c>
      <c r="C21" s="21"/>
      <c r="D21" s="22"/>
      <c r="E21" s="22"/>
      <c r="F21" s="22"/>
      <c r="G21" s="22" t="s">
        <v>33</v>
      </c>
      <c r="H21" s="22"/>
      <c r="I21" s="76">
        <v>818.2750000000001</v>
      </c>
      <c r="J21" s="93"/>
      <c r="K21" s="94"/>
      <c r="L21" s="94"/>
      <c r="M21" s="94"/>
      <c r="N21" s="96">
        <v>603.624</v>
      </c>
      <c r="O21" s="96">
        <v>24.619</v>
      </c>
      <c r="P21" s="94">
        <v>150.656</v>
      </c>
      <c r="Q21" s="96">
        <v>39.376</v>
      </c>
    </row>
    <row r="22" spans="1:17" ht="12" customHeight="1">
      <c r="A22" s="55" t="s">
        <v>25</v>
      </c>
      <c r="B22" s="34">
        <v>1111223</v>
      </c>
      <c r="C22" s="21"/>
      <c r="D22" s="22"/>
      <c r="E22" s="22"/>
      <c r="F22" s="22"/>
      <c r="G22" s="22" t="s">
        <v>34</v>
      </c>
      <c r="H22" s="22"/>
      <c r="I22" s="76">
        <v>0</v>
      </c>
      <c r="J22" s="93"/>
      <c r="K22" s="94"/>
      <c r="L22" s="94"/>
      <c r="M22" s="94"/>
      <c r="N22" s="96"/>
      <c r="O22" s="96"/>
      <c r="P22" s="94"/>
      <c r="Q22" s="96"/>
    </row>
    <row r="23" spans="1:17" ht="12" customHeight="1">
      <c r="A23" s="55" t="s">
        <v>35</v>
      </c>
      <c r="B23" s="34">
        <v>1111224</v>
      </c>
      <c r="C23" s="21"/>
      <c r="D23" s="22"/>
      <c r="E23" s="22"/>
      <c r="F23" s="22"/>
      <c r="G23" s="22" t="s">
        <v>36</v>
      </c>
      <c r="H23" s="22"/>
      <c r="I23" s="76">
        <v>0</v>
      </c>
      <c r="J23" s="93"/>
      <c r="K23" s="94"/>
      <c r="L23" s="94"/>
      <c r="M23" s="94"/>
      <c r="N23" s="94"/>
      <c r="O23" s="94"/>
      <c r="P23" s="94"/>
      <c r="Q23" s="94"/>
    </row>
    <row r="24" spans="1:17" ht="12" customHeight="1">
      <c r="A24" s="55" t="s">
        <v>13</v>
      </c>
      <c r="B24" s="35">
        <v>1111230</v>
      </c>
      <c r="C24" s="24"/>
      <c r="D24" s="29"/>
      <c r="E24" s="25"/>
      <c r="F24" s="29" t="s">
        <v>37</v>
      </c>
      <c r="G24" s="29"/>
      <c r="H24" s="29"/>
      <c r="I24" s="76">
        <v>47.480000000000004</v>
      </c>
      <c r="J24" s="93"/>
      <c r="K24" s="94"/>
      <c r="L24" s="94"/>
      <c r="M24" s="94"/>
      <c r="N24" s="96">
        <v>39.746</v>
      </c>
      <c r="O24" s="96"/>
      <c r="P24" s="94"/>
      <c r="Q24" s="96">
        <v>7.734</v>
      </c>
    </row>
    <row r="25" spans="1:17" ht="12.75">
      <c r="A25" s="56" t="s">
        <v>28</v>
      </c>
      <c r="B25" s="20">
        <v>1112000</v>
      </c>
      <c r="C25" s="17"/>
      <c r="D25" s="18" t="s">
        <v>38</v>
      </c>
      <c r="E25" s="19"/>
      <c r="F25" s="18"/>
      <c r="G25" s="18"/>
      <c r="H25" s="18"/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</row>
    <row r="26" spans="1:17" ht="12.75">
      <c r="A26" s="56" t="s">
        <v>39</v>
      </c>
      <c r="B26" s="20">
        <v>1112100</v>
      </c>
      <c r="C26" s="17"/>
      <c r="D26" s="18"/>
      <c r="E26" s="18" t="s">
        <v>14</v>
      </c>
      <c r="F26" s="18"/>
      <c r="G26" s="18"/>
      <c r="H26" s="18"/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</row>
    <row r="27" spans="1:17" ht="12.75">
      <c r="A27" s="56" t="s">
        <v>19</v>
      </c>
      <c r="B27" s="20">
        <v>1112110</v>
      </c>
      <c r="C27" s="17"/>
      <c r="D27" s="18"/>
      <c r="E27" s="19"/>
      <c r="F27" s="18" t="s">
        <v>16</v>
      </c>
      <c r="G27" s="18"/>
      <c r="H27" s="18"/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</row>
    <row r="28" spans="1:17" ht="12.75">
      <c r="A28" s="55"/>
      <c r="B28" s="34">
        <v>1112111</v>
      </c>
      <c r="C28" s="21"/>
      <c r="D28" s="22"/>
      <c r="E28" s="23"/>
      <c r="F28" s="23"/>
      <c r="G28" s="22" t="s">
        <v>18</v>
      </c>
      <c r="H28" s="22"/>
      <c r="I28" s="83">
        <v>0</v>
      </c>
      <c r="J28" s="93"/>
      <c r="K28" s="93"/>
      <c r="L28" s="93"/>
      <c r="M28" s="93"/>
      <c r="N28" s="93"/>
      <c r="O28" s="93"/>
      <c r="P28" s="93"/>
      <c r="Q28" s="93"/>
    </row>
    <row r="29" spans="1:17" ht="12.75">
      <c r="A29" s="55"/>
      <c r="B29" s="34">
        <v>1112112</v>
      </c>
      <c r="C29" s="21"/>
      <c r="D29" s="22"/>
      <c r="E29" s="23"/>
      <c r="F29" s="23"/>
      <c r="G29" s="22" t="s">
        <v>20</v>
      </c>
      <c r="H29" s="22"/>
      <c r="I29" s="83">
        <v>0</v>
      </c>
      <c r="J29" s="93"/>
      <c r="K29" s="93"/>
      <c r="L29" s="93"/>
      <c r="M29" s="93"/>
      <c r="N29" s="93"/>
      <c r="O29" s="93"/>
      <c r="P29" s="93"/>
      <c r="Q29" s="93"/>
    </row>
    <row r="30" spans="1:17" ht="12.75">
      <c r="A30" s="56"/>
      <c r="B30" s="20">
        <v>1112120</v>
      </c>
      <c r="C30" s="17"/>
      <c r="D30" s="18"/>
      <c r="E30" s="19"/>
      <c r="F30" s="18" t="s">
        <v>21</v>
      </c>
      <c r="G30" s="18"/>
      <c r="H30" s="18"/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</row>
    <row r="31" spans="1:17" ht="12.75">
      <c r="A31" s="56"/>
      <c r="B31" s="34">
        <v>1112121</v>
      </c>
      <c r="C31" s="21"/>
      <c r="D31" s="22"/>
      <c r="E31" s="23"/>
      <c r="F31" s="23"/>
      <c r="G31" s="22" t="s">
        <v>22</v>
      </c>
      <c r="H31" s="22"/>
      <c r="I31" s="83">
        <v>0</v>
      </c>
      <c r="J31" s="93"/>
      <c r="K31" s="93"/>
      <c r="L31" s="93"/>
      <c r="M31" s="93"/>
      <c r="N31" s="93"/>
      <c r="O31" s="93"/>
      <c r="P31" s="93"/>
      <c r="Q31" s="93"/>
    </row>
    <row r="32" spans="1:17" ht="12.75">
      <c r="A32" s="56" t="s">
        <v>9</v>
      </c>
      <c r="B32" s="20">
        <v>1112200</v>
      </c>
      <c r="C32" s="17"/>
      <c r="D32" s="18"/>
      <c r="E32" s="18" t="s">
        <v>23</v>
      </c>
      <c r="F32" s="18"/>
      <c r="G32" s="18"/>
      <c r="H32" s="18"/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</row>
    <row r="33" spans="1:17" ht="12.75">
      <c r="A33" s="56" t="s">
        <v>11</v>
      </c>
      <c r="B33" s="20">
        <v>1112210</v>
      </c>
      <c r="C33" s="17"/>
      <c r="D33" s="18"/>
      <c r="E33" s="18"/>
      <c r="F33" s="18" t="s">
        <v>24</v>
      </c>
      <c r="G33" s="18"/>
      <c r="H33" s="18"/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</row>
    <row r="34" spans="1:17" ht="12.75">
      <c r="A34" s="56" t="s">
        <v>13</v>
      </c>
      <c r="B34" s="34">
        <v>1112211</v>
      </c>
      <c r="C34" s="21"/>
      <c r="D34" s="22"/>
      <c r="E34" s="22"/>
      <c r="F34" s="22"/>
      <c r="G34" s="22" t="s">
        <v>26</v>
      </c>
      <c r="H34" s="22"/>
      <c r="I34" s="83">
        <v>0</v>
      </c>
      <c r="J34" s="93"/>
      <c r="K34" s="93"/>
      <c r="L34" s="93"/>
      <c r="M34" s="93"/>
      <c r="N34" s="93"/>
      <c r="O34" s="93"/>
      <c r="P34" s="93"/>
      <c r="Q34" s="93"/>
    </row>
    <row r="35" spans="1:17" ht="12.75">
      <c r="A35" s="56" t="s">
        <v>15</v>
      </c>
      <c r="B35" s="34">
        <v>1112212</v>
      </c>
      <c r="C35" s="21"/>
      <c r="D35" s="22"/>
      <c r="E35" s="22"/>
      <c r="F35" s="22"/>
      <c r="G35" s="22" t="s">
        <v>27</v>
      </c>
      <c r="H35" s="22"/>
      <c r="I35" s="83">
        <v>0</v>
      </c>
      <c r="J35" s="93"/>
      <c r="K35" s="93"/>
      <c r="L35" s="93"/>
      <c r="M35" s="93"/>
      <c r="N35" s="93"/>
      <c r="O35" s="93"/>
      <c r="P35" s="93"/>
      <c r="Q35" s="93"/>
    </row>
    <row r="36" spans="1:17" ht="12.75">
      <c r="A36" s="55" t="s">
        <v>17</v>
      </c>
      <c r="B36" s="20">
        <v>1112220</v>
      </c>
      <c r="C36" s="17"/>
      <c r="D36" s="18"/>
      <c r="E36" s="18"/>
      <c r="F36" s="18" t="s">
        <v>29</v>
      </c>
      <c r="G36" s="18"/>
      <c r="H36" s="18"/>
      <c r="I36" s="7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</row>
    <row r="37" spans="1:17" ht="12.75">
      <c r="A37" s="55" t="s">
        <v>19</v>
      </c>
      <c r="B37" s="34">
        <v>1112221</v>
      </c>
      <c r="C37" s="21"/>
      <c r="D37" s="22"/>
      <c r="E37" s="22"/>
      <c r="F37" s="22"/>
      <c r="G37" s="22" t="s">
        <v>31</v>
      </c>
      <c r="H37" s="22"/>
      <c r="I37" s="83">
        <v>0</v>
      </c>
      <c r="J37" s="93"/>
      <c r="K37" s="93"/>
      <c r="L37" s="93"/>
      <c r="M37" s="93"/>
      <c r="N37" s="93"/>
      <c r="O37" s="93"/>
      <c r="P37" s="93"/>
      <c r="Q37" s="93"/>
    </row>
    <row r="38" spans="1:17" ht="12.75">
      <c r="A38" s="49" t="s">
        <v>9</v>
      </c>
      <c r="B38" s="34">
        <v>1112222</v>
      </c>
      <c r="C38" s="21"/>
      <c r="D38" s="22"/>
      <c r="E38" s="22"/>
      <c r="F38" s="22"/>
      <c r="G38" s="22" t="s">
        <v>33</v>
      </c>
      <c r="H38" s="22"/>
      <c r="I38" s="83">
        <v>0</v>
      </c>
      <c r="J38" s="93"/>
      <c r="K38" s="93"/>
      <c r="L38" s="93"/>
      <c r="M38" s="93"/>
      <c r="N38" s="93"/>
      <c r="O38" s="93"/>
      <c r="P38" s="93"/>
      <c r="Q38" s="93"/>
    </row>
    <row r="39" spans="1:17" ht="12.75">
      <c r="A39" s="55" t="s">
        <v>9</v>
      </c>
      <c r="B39" s="34">
        <v>1112223</v>
      </c>
      <c r="C39" s="21"/>
      <c r="D39" s="22"/>
      <c r="E39" s="22"/>
      <c r="F39" s="22"/>
      <c r="G39" s="22" t="s">
        <v>34</v>
      </c>
      <c r="H39" s="22"/>
      <c r="I39" s="83">
        <v>0</v>
      </c>
      <c r="J39" s="93"/>
      <c r="K39" s="93"/>
      <c r="L39" s="93"/>
      <c r="M39" s="93"/>
      <c r="N39" s="93"/>
      <c r="O39" s="93"/>
      <c r="P39" s="93"/>
      <c r="Q39" s="93"/>
    </row>
    <row r="40" spans="1:17" ht="12.75">
      <c r="A40" s="55"/>
      <c r="B40" s="34">
        <v>1112224</v>
      </c>
      <c r="C40" s="21"/>
      <c r="D40" s="22"/>
      <c r="E40" s="22"/>
      <c r="F40" s="22"/>
      <c r="G40" s="22" t="s">
        <v>36</v>
      </c>
      <c r="H40" s="22"/>
      <c r="I40" s="83">
        <v>0</v>
      </c>
      <c r="J40" s="93"/>
      <c r="K40" s="93"/>
      <c r="L40" s="93"/>
      <c r="M40" s="93"/>
      <c r="N40" s="93"/>
      <c r="O40" s="93"/>
      <c r="P40" s="93"/>
      <c r="Q40" s="93"/>
    </row>
    <row r="41" spans="1:17" ht="12.75">
      <c r="A41" s="36"/>
      <c r="B41" s="37">
        <v>1112230</v>
      </c>
      <c r="C41" s="26"/>
      <c r="D41" s="28"/>
      <c r="E41" s="27"/>
      <c r="F41" s="28" t="s">
        <v>37</v>
      </c>
      <c r="G41" s="28"/>
      <c r="H41" s="28"/>
      <c r="I41" s="85">
        <v>0</v>
      </c>
      <c r="J41" s="97"/>
      <c r="K41" s="97"/>
      <c r="L41" s="97"/>
      <c r="M41" s="97"/>
      <c r="N41" s="97"/>
      <c r="O41" s="97"/>
      <c r="P41" s="97"/>
      <c r="Q41" s="97"/>
    </row>
    <row r="42" spans="2:17" ht="12.75">
      <c r="B42" s="39"/>
      <c r="C42" s="8"/>
      <c r="E42" s="40"/>
      <c r="F42" s="40"/>
      <c r="J42" s="88"/>
      <c r="K42" s="89"/>
      <c r="L42" s="89"/>
      <c r="M42" s="88"/>
      <c r="N42" s="57"/>
      <c r="O42" s="57"/>
      <c r="Q42" s="57"/>
    </row>
    <row r="43" ht="12.75">
      <c r="P43" s="59"/>
    </row>
    <row r="44" ht="12.75">
      <c r="P44" s="59"/>
    </row>
    <row r="45" ht="12.75">
      <c r="P45" s="59"/>
    </row>
    <row r="46" ht="12.75">
      <c r="P46" s="59"/>
    </row>
    <row r="47" ht="12.75">
      <c r="P47" s="59"/>
    </row>
    <row r="48" ht="12.75">
      <c r="P48" s="59"/>
    </row>
    <row r="49" ht="12.75">
      <c r="P49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7" sqref="I7:Q41"/>
    </sheetView>
  </sheetViews>
  <sheetFormatPr defaultColWidth="9.140625" defaultRowHeight="12.75"/>
  <cols>
    <col min="1" max="1" width="2.7109375" style="38" customWidth="1"/>
    <col min="2" max="2" width="8.7109375" style="6" customWidth="1"/>
    <col min="3" max="7" width="1.7109375" style="6" customWidth="1"/>
    <col min="8" max="8" width="47.421875" style="6" customWidth="1"/>
    <col min="9" max="9" width="12.57421875" style="41" bestFit="1" customWidth="1"/>
    <col min="10" max="10" width="10.28125" style="80" bestFit="1" customWidth="1"/>
    <col min="11" max="11" width="10.28125" style="59" bestFit="1" customWidth="1"/>
    <col min="12" max="12" width="9.7109375" style="90" customWidth="1"/>
    <col min="13" max="13" width="10.00390625" style="90" bestFit="1" customWidth="1"/>
    <col min="14" max="15" width="9.7109375" style="59" customWidth="1"/>
    <col min="17" max="17" width="9.7109375" style="59" customWidth="1"/>
    <col min="18" max="16384" width="9.140625" style="92" customWidth="1"/>
  </cols>
  <sheetData>
    <row r="1" spans="1:17" ht="15">
      <c r="A1" s="1" t="s">
        <v>48</v>
      </c>
      <c r="B1" s="2"/>
      <c r="C1" s="3"/>
      <c r="D1" s="3"/>
      <c r="E1" s="3"/>
      <c r="F1" s="3"/>
      <c r="G1" s="3"/>
      <c r="H1" s="4"/>
      <c r="I1" s="5"/>
      <c r="J1" s="64"/>
      <c r="K1" s="5"/>
      <c r="L1" s="65"/>
      <c r="M1" s="65"/>
      <c r="N1" s="42"/>
      <c r="O1" s="66"/>
      <c r="Q1" s="42"/>
    </row>
    <row r="2" spans="1:17" ht="17.25" customHeight="1">
      <c r="A2" s="44" t="s">
        <v>53</v>
      </c>
      <c r="B2" s="7"/>
      <c r="C2" s="8"/>
      <c r="D2" s="8"/>
      <c r="E2" s="8"/>
      <c r="F2" s="8"/>
      <c r="G2" s="8"/>
      <c r="H2" s="9"/>
      <c r="I2" s="10"/>
      <c r="J2" s="64"/>
      <c r="K2" s="64"/>
      <c r="L2" s="65"/>
      <c r="M2" s="65"/>
      <c r="N2" s="45"/>
      <c r="O2" s="45"/>
      <c r="Q2" s="45"/>
    </row>
    <row r="3" spans="1:17" ht="17.25" customHeight="1">
      <c r="A3" s="44" t="s">
        <v>61</v>
      </c>
      <c r="B3" s="7"/>
      <c r="C3" s="8"/>
      <c r="D3" s="8"/>
      <c r="E3" s="8"/>
      <c r="F3" s="8"/>
      <c r="G3" s="8"/>
      <c r="H3" s="9"/>
      <c r="I3" s="10"/>
      <c r="J3" s="64"/>
      <c r="K3" s="64"/>
      <c r="L3" s="65"/>
      <c r="M3" s="65"/>
      <c r="N3" s="45"/>
      <c r="O3" s="45"/>
      <c r="Q3" s="45"/>
    </row>
    <row r="4" spans="1:17" ht="17.25" customHeight="1">
      <c r="A4" s="44" t="s">
        <v>55</v>
      </c>
      <c r="B4" s="7"/>
      <c r="C4" s="8"/>
      <c r="D4" s="8"/>
      <c r="E4" s="8"/>
      <c r="F4" s="8"/>
      <c r="G4" s="8"/>
      <c r="H4" s="9"/>
      <c r="I4" s="10"/>
      <c r="J4" s="64"/>
      <c r="K4" s="64"/>
      <c r="L4" s="65"/>
      <c r="M4" s="65"/>
      <c r="N4" s="45"/>
      <c r="O4" s="45"/>
      <c r="Q4" s="45"/>
    </row>
    <row r="5" spans="9:17" ht="12.75">
      <c r="I5" s="67"/>
      <c r="J5" s="68"/>
      <c r="K5" s="58"/>
      <c r="L5" s="69"/>
      <c r="M5" s="69"/>
      <c r="N5" s="58"/>
      <c r="O5" s="58"/>
      <c r="Q5" s="58"/>
    </row>
    <row r="6" spans="1:17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6" t="s">
        <v>1</v>
      </c>
      <c r="K6" s="46" t="s">
        <v>2</v>
      </c>
      <c r="L6" s="46" t="s">
        <v>3</v>
      </c>
      <c r="M6" s="46" t="s">
        <v>45</v>
      </c>
      <c r="N6" s="46" t="s">
        <v>46</v>
      </c>
      <c r="O6" s="46" t="s">
        <v>40</v>
      </c>
      <c r="P6" s="46" t="s">
        <v>41</v>
      </c>
      <c r="Q6" s="46" t="s">
        <v>42</v>
      </c>
    </row>
    <row r="7" spans="1:17" ht="12.75">
      <c r="A7" s="54" t="s">
        <v>9</v>
      </c>
      <c r="B7" s="20">
        <v>1110000</v>
      </c>
      <c r="C7" s="30" t="s">
        <v>10</v>
      </c>
      <c r="D7" s="31"/>
      <c r="E7" s="31"/>
      <c r="F7" s="31"/>
      <c r="G7" s="31"/>
      <c r="H7" s="31"/>
      <c r="I7" s="70">
        <v>4817.512000000001</v>
      </c>
      <c r="J7" s="70">
        <v>0.589</v>
      </c>
      <c r="K7" s="70">
        <v>0.257</v>
      </c>
      <c r="L7" s="70">
        <v>8.573</v>
      </c>
      <c r="M7" s="70">
        <v>527.8050000000001</v>
      </c>
      <c r="N7" s="70">
        <v>3607.893</v>
      </c>
      <c r="O7" s="70">
        <v>43.968</v>
      </c>
      <c r="P7" s="70">
        <v>557.34</v>
      </c>
      <c r="Q7" s="70">
        <v>71.087</v>
      </c>
    </row>
    <row r="8" spans="1:17" ht="12.75">
      <c r="A8" s="56" t="s">
        <v>11</v>
      </c>
      <c r="B8" s="20">
        <v>1111000</v>
      </c>
      <c r="C8" s="17"/>
      <c r="D8" s="18" t="s">
        <v>12</v>
      </c>
      <c r="E8" s="19"/>
      <c r="F8" s="18"/>
      <c r="G8" s="18"/>
      <c r="H8" s="18"/>
      <c r="I8" s="73">
        <v>4817.512000000001</v>
      </c>
      <c r="J8" s="73">
        <v>0.589</v>
      </c>
      <c r="K8" s="73">
        <v>0.257</v>
      </c>
      <c r="L8" s="73">
        <v>8.573</v>
      </c>
      <c r="M8" s="73">
        <v>527.8050000000001</v>
      </c>
      <c r="N8" s="73">
        <v>3607.893</v>
      </c>
      <c r="O8" s="73">
        <v>43.968</v>
      </c>
      <c r="P8" s="73">
        <v>557.34</v>
      </c>
      <c r="Q8" s="73">
        <v>71.087</v>
      </c>
    </row>
    <row r="9" spans="1:17" ht="12.75">
      <c r="A9" s="56" t="s">
        <v>13</v>
      </c>
      <c r="B9" s="20">
        <v>1111100</v>
      </c>
      <c r="C9" s="17"/>
      <c r="D9" s="18"/>
      <c r="E9" s="18" t="s">
        <v>14</v>
      </c>
      <c r="F9" s="18"/>
      <c r="G9" s="18"/>
      <c r="H9" s="18"/>
      <c r="I9" s="73">
        <v>540.682</v>
      </c>
      <c r="J9" s="73">
        <v>0</v>
      </c>
      <c r="K9" s="73">
        <v>0</v>
      </c>
      <c r="L9" s="73">
        <v>8.568</v>
      </c>
      <c r="M9" s="73">
        <v>508.867</v>
      </c>
      <c r="N9" s="73">
        <v>0</v>
      </c>
      <c r="O9" s="73">
        <v>0</v>
      </c>
      <c r="P9" s="73">
        <v>23.247</v>
      </c>
      <c r="Q9" s="73">
        <v>0</v>
      </c>
    </row>
    <row r="10" spans="1:17" ht="12.75">
      <c r="A10" s="56" t="s">
        <v>15</v>
      </c>
      <c r="B10" s="20">
        <v>1111110</v>
      </c>
      <c r="C10" s="17"/>
      <c r="D10" s="18"/>
      <c r="E10" s="19"/>
      <c r="F10" s="18" t="s">
        <v>16</v>
      </c>
      <c r="G10" s="18"/>
      <c r="H10" s="18"/>
      <c r="I10" s="73">
        <v>517.4350000000001</v>
      </c>
      <c r="J10" s="73">
        <v>0</v>
      </c>
      <c r="K10" s="73">
        <v>0</v>
      </c>
      <c r="L10" s="73">
        <v>8.568</v>
      </c>
      <c r="M10" s="73">
        <v>508.867</v>
      </c>
      <c r="N10" s="73">
        <v>0</v>
      </c>
      <c r="O10" s="73">
        <v>0</v>
      </c>
      <c r="P10" s="73">
        <v>0</v>
      </c>
      <c r="Q10" s="73">
        <v>0</v>
      </c>
    </row>
    <row r="11" spans="1:17" ht="12.75">
      <c r="A11" s="55" t="s">
        <v>17</v>
      </c>
      <c r="B11" s="34">
        <v>1111111</v>
      </c>
      <c r="C11" s="21"/>
      <c r="D11" s="22"/>
      <c r="E11" s="23"/>
      <c r="F11" s="23"/>
      <c r="G11" s="22" t="s">
        <v>18</v>
      </c>
      <c r="H11" s="22"/>
      <c r="I11" s="76">
        <v>517.389</v>
      </c>
      <c r="J11" s="93"/>
      <c r="K11" s="94"/>
      <c r="L11" s="94">
        <v>8.568</v>
      </c>
      <c r="M11" s="94">
        <v>508.821</v>
      </c>
      <c r="N11" s="95"/>
      <c r="O11" s="95"/>
      <c r="P11" s="94"/>
      <c r="Q11" s="95"/>
    </row>
    <row r="12" spans="1:17" ht="12.75">
      <c r="A12" s="55" t="s">
        <v>19</v>
      </c>
      <c r="B12" s="34">
        <v>1111112</v>
      </c>
      <c r="C12" s="21"/>
      <c r="D12" s="22"/>
      <c r="E12" s="23"/>
      <c r="F12" s="23"/>
      <c r="G12" s="22" t="s">
        <v>20</v>
      </c>
      <c r="H12" s="22"/>
      <c r="I12" s="76">
        <v>0.046</v>
      </c>
      <c r="J12" s="59"/>
      <c r="K12" s="94"/>
      <c r="L12" s="94">
        <v>0</v>
      </c>
      <c r="M12" s="94">
        <v>0.046</v>
      </c>
      <c r="N12" s="94"/>
      <c r="O12" s="94"/>
      <c r="P12" s="94"/>
      <c r="Q12" s="94"/>
    </row>
    <row r="13" spans="1:17" ht="12.75">
      <c r="A13" s="49" t="s">
        <v>9</v>
      </c>
      <c r="B13" s="20">
        <v>1111120</v>
      </c>
      <c r="C13" s="17"/>
      <c r="D13" s="18"/>
      <c r="E13" s="19"/>
      <c r="F13" s="18" t="s">
        <v>21</v>
      </c>
      <c r="G13" s="18"/>
      <c r="H13" s="18"/>
      <c r="I13" s="73">
        <v>23.247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23.247</v>
      </c>
      <c r="Q13" s="73">
        <v>0</v>
      </c>
    </row>
    <row r="14" spans="1:17" ht="12.75">
      <c r="A14" s="55" t="s">
        <v>9</v>
      </c>
      <c r="B14" s="34">
        <v>1111121</v>
      </c>
      <c r="C14" s="21"/>
      <c r="D14" s="22"/>
      <c r="E14" s="23"/>
      <c r="F14" s="23"/>
      <c r="G14" s="22" t="s">
        <v>22</v>
      </c>
      <c r="H14" s="22"/>
      <c r="I14" s="76">
        <v>23.247</v>
      </c>
      <c r="J14" s="93"/>
      <c r="K14" s="94"/>
      <c r="L14" s="94"/>
      <c r="M14" s="94"/>
      <c r="N14" s="95"/>
      <c r="O14" s="95"/>
      <c r="P14" s="94">
        <v>23.247</v>
      </c>
      <c r="Q14" s="95"/>
    </row>
    <row r="15" spans="1:17" ht="12.75">
      <c r="A15" s="56"/>
      <c r="B15" s="20">
        <v>1111200</v>
      </c>
      <c r="C15" s="17"/>
      <c r="D15" s="18"/>
      <c r="E15" s="18" t="s">
        <v>23</v>
      </c>
      <c r="F15" s="18"/>
      <c r="G15" s="18"/>
      <c r="H15" s="18"/>
      <c r="I15" s="73">
        <v>4276.830000000001</v>
      </c>
      <c r="J15" s="73">
        <v>0.589</v>
      </c>
      <c r="K15" s="73">
        <v>0.257</v>
      </c>
      <c r="L15" s="73">
        <v>0.005</v>
      </c>
      <c r="M15" s="73">
        <v>18.938</v>
      </c>
      <c r="N15" s="73">
        <v>3607.893</v>
      </c>
      <c r="O15" s="73">
        <v>43.968</v>
      </c>
      <c r="P15" s="73">
        <v>534.0930000000001</v>
      </c>
      <c r="Q15" s="73">
        <v>71.087</v>
      </c>
    </row>
    <row r="16" spans="1:17" ht="12.75">
      <c r="A16" s="49"/>
      <c r="B16" s="20">
        <v>1111210</v>
      </c>
      <c r="C16" s="17"/>
      <c r="D16" s="18"/>
      <c r="E16" s="18"/>
      <c r="F16" s="18" t="s">
        <v>24</v>
      </c>
      <c r="G16" s="18"/>
      <c r="H16" s="18"/>
      <c r="I16" s="73">
        <v>2124.722</v>
      </c>
      <c r="J16" s="73">
        <v>0.589</v>
      </c>
      <c r="K16" s="73">
        <v>0.257</v>
      </c>
      <c r="L16" s="73">
        <v>0.005</v>
      </c>
      <c r="M16" s="73">
        <v>18.938</v>
      </c>
      <c r="N16" s="73">
        <v>1785.998</v>
      </c>
      <c r="O16" s="73">
        <v>8.011</v>
      </c>
      <c r="P16" s="73">
        <v>291.118</v>
      </c>
      <c r="Q16" s="73">
        <v>19.806</v>
      </c>
    </row>
    <row r="17" spans="1:17" ht="12.75">
      <c r="A17" s="63" t="s">
        <v>25</v>
      </c>
      <c r="B17" s="34">
        <v>1111211</v>
      </c>
      <c r="C17" s="21"/>
      <c r="D17" s="22"/>
      <c r="E17" s="22"/>
      <c r="F17" s="22"/>
      <c r="G17" s="22" t="s">
        <v>26</v>
      </c>
      <c r="H17" s="22"/>
      <c r="I17" s="76">
        <v>2101.612</v>
      </c>
      <c r="J17" s="93"/>
      <c r="K17" s="94">
        <v>0.244</v>
      </c>
      <c r="L17" s="94"/>
      <c r="M17" s="94"/>
      <c r="N17" s="96">
        <v>1785.998</v>
      </c>
      <c r="O17" s="96">
        <v>4.446</v>
      </c>
      <c r="P17" s="94">
        <v>291.118</v>
      </c>
      <c r="Q17" s="96">
        <v>19.806</v>
      </c>
    </row>
    <row r="18" spans="1:17" ht="12.75">
      <c r="A18" s="55" t="s">
        <v>19</v>
      </c>
      <c r="B18" s="34">
        <v>1111212</v>
      </c>
      <c r="C18" s="21"/>
      <c r="D18" s="22"/>
      <c r="E18" s="22"/>
      <c r="F18" s="22"/>
      <c r="G18" s="22" t="s">
        <v>27</v>
      </c>
      <c r="H18" s="22"/>
      <c r="I18" s="76">
        <v>23.11</v>
      </c>
      <c r="J18" s="93">
        <v>0.589</v>
      </c>
      <c r="K18" s="94">
        <v>0.013</v>
      </c>
      <c r="L18" s="94">
        <v>0.005</v>
      </c>
      <c r="M18" s="94">
        <v>18.938</v>
      </c>
      <c r="N18" s="96"/>
      <c r="O18" s="96">
        <v>3.565</v>
      </c>
      <c r="P18" s="94"/>
      <c r="Q18" s="95"/>
    </row>
    <row r="19" spans="1:17" ht="12.75">
      <c r="A19" s="56" t="s">
        <v>28</v>
      </c>
      <c r="B19" s="20">
        <v>1111220</v>
      </c>
      <c r="C19" s="17"/>
      <c r="D19" s="18"/>
      <c r="E19" s="18"/>
      <c r="F19" s="18" t="s">
        <v>29</v>
      </c>
      <c r="G19" s="18"/>
      <c r="H19" s="18"/>
      <c r="I19" s="73">
        <v>2081.655</v>
      </c>
      <c r="J19" s="83">
        <v>0</v>
      </c>
      <c r="K19" s="83">
        <v>0</v>
      </c>
      <c r="L19" s="83">
        <v>0</v>
      </c>
      <c r="M19" s="83">
        <v>0</v>
      </c>
      <c r="N19" s="83">
        <v>1760.871</v>
      </c>
      <c r="O19" s="83">
        <v>35.957</v>
      </c>
      <c r="P19" s="83">
        <v>242.97500000000002</v>
      </c>
      <c r="Q19" s="83">
        <v>41.852</v>
      </c>
    </row>
    <row r="20" spans="1:17" ht="12" customHeight="1">
      <c r="A20" s="55" t="s">
        <v>30</v>
      </c>
      <c r="B20" s="34">
        <v>1111221</v>
      </c>
      <c r="C20" s="21"/>
      <c r="D20" s="22"/>
      <c r="E20" s="22"/>
      <c r="F20" s="22"/>
      <c r="G20" s="22" t="s">
        <v>31</v>
      </c>
      <c r="H20" s="22"/>
      <c r="I20" s="76">
        <v>1168.9850000000001</v>
      </c>
      <c r="J20" s="93"/>
      <c r="K20" s="94"/>
      <c r="L20" s="94"/>
      <c r="M20" s="94"/>
      <c r="N20" s="96">
        <v>1086.392</v>
      </c>
      <c r="O20" s="96"/>
      <c r="P20" s="94">
        <v>82.593</v>
      </c>
      <c r="Q20" s="96"/>
    </row>
    <row r="21" spans="1:17" ht="12" customHeight="1">
      <c r="A21" s="55" t="s">
        <v>32</v>
      </c>
      <c r="B21" s="34">
        <v>1111222</v>
      </c>
      <c r="C21" s="21"/>
      <c r="D21" s="22"/>
      <c r="E21" s="22"/>
      <c r="F21" s="22"/>
      <c r="G21" s="22" t="s">
        <v>33</v>
      </c>
      <c r="H21" s="22"/>
      <c r="I21" s="76">
        <v>912.67</v>
      </c>
      <c r="J21" s="93"/>
      <c r="K21" s="94"/>
      <c r="L21" s="94"/>
      <c r="M21" s="94"/>
      <c r="N21" s="96">
        <v>674.479</v>
      </c>
      <c r="O21" s="96">
        <v>35.957</v>
      </c>
      <c r="P21" s="94">
        <v>160.382</v>
      </c>
      <c r="Q21" s="96">
        <v>41.852</v>
      </c>
    </row>
    <row r="22" spans="1:17" ht="12" customHeight="1">
      <c r="A22" s="55" t="s">
        <v>25</v>
      </c>
      <c r="B22" s="34">
        <v>1111223</v>
      </c>
      <c r="C22" s="21"/>
      <c r="D22" s="22"/>
      <c r="E22" s="22"/>
      <c r="F22" s="22"/>
      <c r="G22" s="22" t="s">
        <v>34</v>
      </c>
      <c r="H22" s="22"/>
      <c r="I22" s="76">
        <v>0</v>
      </c>
      <c r="J22" s="93"/>
      <c r="K22" s="94"/>
      <c r="L22" s="94"/>
      <c r="M22" s="94"/>
      <c r="N22" s="96"/>
      <c r="O22" s="96"/>
      <c r="P22" s="94"/>
      <c r="Q22" s="96"/>
    </row>
    <row r="23" spans="1:17" ht="12" customHeight="1">
      <c r="A23" s="55" t="s">
        <v>35</v>
      </c>
      <c r="B23" s="34">
        <v>1111224</v>
      </c>
      <c r="C23" s="21"/>
      <c r="D23" s="22"/>
      <c r="E23" s="22"/>
      <c r="F23" s="22"/>
      <c r="G23" s="22" t="s">
        <v>36</v>
      </c>
      <c r="H23" s="22"/>
      <c r="I23" s="76">
        <v>0</v>
      </c>
      <c r="J23" s="93"/>
      <c r="K23" s="94"/>
      <c r="L23" s="94"/>
      <c r="M23" s="94"/>
      <c r="N23" s="94"/>
      <c r="O23" s="94"/>
      <c r="P23" s="94"/>
      <c r="Q23" s="94"/>
    </row>
    <row r="24" spans="1:17" ht="12" customHeight="1">
      <c r="A24" s="55" t="s">
        <v>13</v>
      </c>
      <c r="B24" s="35">
        <v>1111230</v>
      </c>
      <c r="C24" s="24"/>
      <c r="D24" s="29"/>
      <c r="E24" s="25"/>
      <c r="F24" s="29" t="s">
        <v>37</v>
      </c>
      <c r="G24" s="29"/>
      <c r="H24" s="29"/>
      <c r="I24" s="76">
        <v>70.453</v>
      </c>
      <c r="J24" s="93"/>
      <c r="K24" s="94"/>
      <c r="L24" s="94"/>
      <c r="M24" s="94"/>
      <c r="N24" s="96">
        <v>61.024</v>
      </c>
      <c r="O24" s="96"/>
      <c r="P24" s="94"/>
      <c r="Q24" s="96">
        <v>9.429</v>
      </c>
    </row>
    <row r="25" spans="1:17" ht="12.75">
      <c r="A25" s="56" t="s">
        <v>28</v>
      </c>
      <c r="B25" s="20">
        <v>1112000</v>
      </c>
      <c r="C25" s="17"/>
      <c r="D25" s="18" t="s">
        <v>38</v>
      </c>
      <c r="E25" s="19"/>
      <c r="F25" s="18"/>
      <c r="G25" s="18"/>
      <c r="H25" s="18"/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</row>
    <row r="26" spans="1:17" ht="12.75">
      <c r="A26" s="56" t="s">
        <v>39</v>
      </c>
      <c r="B26" s="20">
        <v>1112100</v>
      </c>
      <c r="C26" s="17"/>
      <c r="D26" s="18"/>
      <c r="E26" s="18" t="s">
        <v>14</v>
      </c>
      <c r="F26" s="18"/>
      <c r="G26" s="18"/>
      <c r="H26" s="18"/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</row>
    <row r="27" spans="1:17" ht="12.75">
      <c r="A27" s="56" t="s">
        <v>19</v>
      </c>
      <c r="B27" s="20">
        <v>1112110</v>
      </c>
      <c r="C27" s="17"/>
      <c r="D27" s="18"/>
      <c r="E27" s="19"/>
      <c r="F27" s="18" t="s">
        <v>16</v>
      </c>
      <c r="G27" s="18"/>
      <c r="H27" s="18"/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</row>
    <row r="28" spans="1:17" ht="12.75">
      <c r="A28" s="55"/>
      <c r="B28" s="34">
        <v>1112111</v>
      </c>
      <c r="C28" s="21"/>
      <c r="D28" s="22"/>
      <c r="E28" s="23"/>
      <c r="F28" s="23"/>
      <c r="G28" s="22" t="s">
        <v>18</v>
      </c>
      <c r="H28" s="22"/>
      <c r="I28" s="83">
        <v>0</v>
      </c>
      <c r="J28" s="93"/>
      <c r="K28" s="93"/>
      <c r="L28" s="93"/>
      <c r="M28" s="93"/>
      <c r="N28" s="93"/>
      <c r="O28" s="93"/>
      <c r="P28" s="93"/>
      <c r="Q28" s="93"/>
    </row>
    <row r="29" spans="1:17" ht="12.75">
      <c r="A29" s="55"/>
      <c r="B29" s="34">
        <v>1112112</v>
      </c>
      <c r="C29" s="21"/>
      <c r="D29" s="22"/>
      <c r="E29" s="23"/>
      <c r="F29" s="23"/>
      <c r="G29" s="22" t="s">
        <v>20</v>
      </c>
      <c r="H29" s="22"/>
      <c r="I29" s="83">
        <v>0</v>
      </c>
      <c r="J29" s="93"/>
      <c r="K29" s="93"/>
      <c r="L29" s="93"/>
      <c r="M29" s="93"/>
      <c r="N29" s="93"/>
      <c r="O29" s="93"/>
      <c r="P29" s="93"/>
      <c r="Q29" s="93"/>
    </row>
    <row r="30" spans="1:17" ht="12.75">
      <c r="A30" s="56"/>
      <c r="B30" s="20">
        <v>1112120</v>
      </c>
      <c r="C30" s="17"/>
      <c r="D30" s="18"/>
      <c r="E30" s="19"/>
      <c r="F30" s="18" t="s">
        <v>21</v>
      </c>
      <c r="G30" s="18"/>
      <c r="H30" s="18"/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</row>
    <row r="31" spans="1:17" ht="12.75">
      <c r="A31" s="56"/>
      <c r="B31" s="34">
        <v>1112121</v>
      </c>
      <c r="C31" s="21"/>
      <c r="D31" s="22"/>
      <c r="E31" s="23"/>
      <c r="F31" s="23"/>
      <c r="G31" s="22" t="s">
        <v>22</v>
      </c>
      <c r="H31" s="22"/>
      <c r="I31" s="83">
        <v>0</v>
      </c>
      <c r="J31" s="93"/>
      <c r="K31" s="93"/>
      <c r="L31" s="93"/>
      <c r="M31" s="93"/>
      <c r="N31" s="93"/>
      <c r="O31" s="93"/>
      <c r="P31" s="93"/>
      <c r="Q31" s="93"/>
    </row>
    <row r="32" spans="1:17" ht="12.75">
      <c r="A32" s="56" t="s">
        <v>9</v>
      </c>
      <c r="B32" s="20">
        <v>1112200</v>
      </c>
      <c r="C32" s="17"/>
      <c r="D32" s="18"/>
      <c r="E32" s="18" t="s">
        <v>23</v>
      </c>
      <c r="F32" s="18"/>
      <c r="G32" s="18"/>
      <c r="H32" s="18"/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</row>
    <row r="33" spans="1:17" ht="12.75">
      <c r="A33" s="56" t="s">
        <v>11</v>
      </c>
      <c r="B33" s="20">
        <v>1112210</v>
      </c>
      <c r="C33" s="17"/>
      <c r="D33" s="18"/>
      <c r="E33" s="18"/>
      <c r="F33" s="18" t="s">
        <v>24</v>
      </c>
      <c r="G33" s="18"/>
      <c r="H33" s="18"/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</row>
    <row r="34" spans="1:17" ht="12.75">
      <c r="A34" s="56" t="s">
        <v>13</v>
      </c>
      <c r="B34" s="34">
        <v>1112211</v>
      </c>
      <c r="C34" s="21"/>
      <c r="D34" s="22"/>
      <c r="E34" s="22"/>
      <c r="F34" s="22"/>
      <c r="G34" s="22" t="s">
        <v>26</v>
      </c>
      <c r="H34" s="22"/>
      <c r="I34" s="83">
        <v>0</v>
      </c>
      <c r="J34" s="93"/>
      <c r="K34" s="93"/>
      <c r="L34" s="93"/>
      <c r="M34" s="93"/>
      <c r="N34" s="93"/>
      <c r="O34" s="93"/>
      <c r="P34" s="93"/>
      <c r="Q34" s="93"/>
    </row>
    <row r="35" spans="1:17" ht="12.75">
      <c r="A35" s="56" t="s">
        <v>15</v>
      </c>
      <c r="B35" s="34">
        <v>1112212</v>
      </c>
      <c r="C35" s="21"/>
      <c r="D35" s="22"/>
      <c r="E35" s="22"/>
      <c r="F35" s="22"/>
      <c r="G35" s="22" t="s">
        <v>27</v>
      </c>
      <c r="H35" s="22"/>
      <c r="I35" s="83">
        <v>0</v>
      </c>
      <c r="J35" s="93"/>
      <c r="K35" s="93"/>
      <c r="L35" s="93"/>
      <c r="M35" s="93"/>
      <c r="N35" s="93"/>
      <c r="O35" s="93"/>
      <c r="P35" s="93"/>
      <c r="Q35" s="93"/>
    </row>
    <row r="36" spans="1:17" ht="12.75">
      <c r="A36" s="55" t="s">
        <v>17</v>
      </c>
      <c r="B36" s="20">
        <v>1112220</v>
      </c>
      <c r="C36" s="17"/>
      <c r="D36" s="18"/>
      <c r="E36" s="18"/>
      <c r="F36" s="18" t="s">
        <v>29</v>
      </c>
      <c r="G36" s="18"/>
      <c r="H36" s="18"/>
      <c r="I36" s="7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</row>
    <row r="37" spans="1:17" ht="12.75">
      <c r="A37" s="55" t="s">
        <v>19</v>
      </c>
      <c r="B37" s="34">
        <v>1112221</v>
      </c>
      <c r="C37" s="21"/>
      <c r="D37" s="22"/>
      <c r="E37" s="22"/>
      <c r="F37" s="22"/>
      <c r="G37" s="22" t="s">
        <v>31</v>
      </c>
      <c r="H37" s="22"/>
      <c r="I37" s="83">
        <v>0</v>
      </c>
      <c r="J37" s="93"/>
      <c r="K37" s="93"/>
      <c r="L37" s="93"/>
      <c r="M37" s="93"/>
      <c r="N37" s="93"/>
      <c r="O37" s="93"/>
      <c r="P37" s="93"/>
      <c r="Q37" s="93"/>
    </row>
    <row r="38" spans="1:17" ht="12.75">
      <c r="A38" s="49" t="s">
        <v>9</v>
      </c>
      <c r="B38" s="34">
        <v>1112222</v>
      </c>
      <c r="C38" s="21"/>
      <c r="D38" s="22"/>
      <c r="E38" s="22"/>
      <c r="F38" s="22"/>
      <c r="G38" s="22" t="s">
        <v>33</v>
      </c>
      <c r="H38" s="22"/>
      <c r="I38" s="83">
        <v>0</v>
      </c>
      <c r="J38" s="93"/>
      <c r="K38" s="93"/>
      <c r="L38" s="93"/>
      <c r="M38" s="93"/>
      <c r="N38" s="93"/>
      <c r="O38" s="93"/>
      <c r="P38" s="93"/>
      <c r="Q38" s="93"/>
    </row>
    <row r="39" spans="1:17" ht="12.75">
      <c r="A39" s="55" t="s">
        <v>9</v>
      </c>
      <c r="B39" s="34">
        <v>1112223</v>
      </c>
      <c r="C39" s="21"/>
      <c r="D39" s="22"/>
      <c r="E39" s="22"/>
      <c r="F39" s="22"/>
      <c r="G39" s="22" t="s">
        <v>34</v>
      </c>
      <c r="H39" s="22"/>
      <c r="I39" s="83">
        <v>0</v>
      </c>
      <c r="J39" s="93"/>
      <c r="K39" s="93"/>
      <c r="L39" s="93"/>
      <c r="M39" s="93"/>
      <c r="N39" s="93"/>
      <c r="O39" s="93"/>
      <c r="P39" s="93"/>
      <c r="Q39" s="93"/>
    </row>
    <row r="40" spans="1:17" ht="12.75">
      <c r="A40" s="55"/>
      <c r="B40" s="34">
        <v>1112224</v>
      </c>
      <c r="C40" s="21"/>
      <c r="D40" s="22"/>
      <c r="E40" s="22"/>
      <c r="F40" s="22"/>
      <c r="G40" s="22" t="s">
        <v>36</v>
      </c>
      <c r="H40" s="22"/>
      <c r="I40" s="83">
        <v>0</v>
      </c>
      <c r="J40" s="93"/>
      <c r="K40" s="93"/>
      <c r="L40" s="93"/>
      <c r="M40" s="93"/>
      <c r="N40" s="93"/>
      <c r="O40" s="93"/>
      <c r="P40" s="93"/>
      <c r="Q40" s="93"/>
    </row>
    <row r="41" spans="1:17" ht="12.75">
      <c r="A41" s="36"/>
      <c r="B41" s="37">
        <v>1112230</v>
      </c>
      <c r="C41" s="26"/>
      <c r="D41" s="28"/>
      <c r="E41" s="27"/>
      <c r="F41" s="28" t="s">
        <v>37</v>
      </c>
      <c r="G41" s="28"/>
      <c r="H41" s="28"/>
      <c r="I41" s="85">
        <v>0</v>
      </c>
      <c r="J41" s="97"/>
      <c r="K41" s="97"/>
      <c r="L41" s="97"/>
      <c r="M41" s="97"/>
      <c r="N41" s="97"/>
      <c r="O41" s="97"/>
      <c r="P41" s="97"/>
      <c r="Q41" s="97"/>
    </row>
    <row r="42" spans="2:17" ht="12.75">
      <c r="B42" s="39"/>
      <c r="C42" s="8"/>
      <c r="E42" s="40"/>
      <c r="F42" s="40"/>
      <c r="J42" s="88"/>
      <c r="K42" s="89"/>
      <c r="L42" s="89"/>
      <c r="M42" s="88"/>
      <c r="N42" s="57"/>
      <c r="O42" s="57"/>
      <c r="Q42" s="57"/>
    </row>
    <row r="43" ht="12.75">
      <c r="P43" s="59"/>
    </row>
    <row r="44" ht="12.75">
      <c r="P44" s="59"/>
    </row>
    <row r="45" ht="12.75">
      <c r="P45" s="59"/>
    </row>
    <row r="46" ht="12.75">
      <c r="P46" s="59"/>
    </row>
    <row r="47" ht="12.75">
      <c r="P47" s="59"/>
    </row>
    <row r="48" ht="12.75">
      <c r="P48" s="59"/>
    </row>
    <row r="49" ht="12.75">
      <c r="P49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I7" sqref="I7:Q41"/>
    </sheetView>
  </sheetViews>
  <sheetFormatPr defaultColWidth="9.140625" defaultRowHeight="12.75"/>
  <sheetData>
    <row r="1" spans="1:17" ht="15">
      <c r="A1" s="1" t="s">
        <v>48</v>
      </c>
      <c r="B1" s="2"/>
      <c r="C1" s="3"/>
      <c r="D1" s="3"/>
      <c r="E1" s="3"/>
      <c r="F1" s="3"/>
      <c r="G1" s="3"/>
      <c r="H1" s="4"/>
      <c r="I1" s="5"/>
      <c r="J1" s="64"/>
      <c r="K1" s="5"/>
      <c r="L1" s="65"/>
      <c r="M1" s="65"/>
      <c r="N1" s="42"/>
      <c r="O1" s="66"/>
      <c r="Q1" s="42"/>
    </row>
    <row r="2" spans="1:17" ht="15">
      <c r="A2" s="44" t="s">
        <v>53</v>
      </c>
      <c r="B2" s="7"/>
      <c r="C2" s="8"/>
      <c r="D2" s="8"/>
      <c r="E2" s="8"/>
      <c r="F2" s="8"/>
      <c r="G2" s="8"/>
      <c r="H2" s="9"/>
      <c r="I2" s="10"/>
      <c r="J2" s="64"/>
      <c r="K2" s="64"/>
      <c r="L2" s="65"/>
      <c r="M2" s="65"/>
      <c r="N2" s="45"/>
      <c r="O2" s="45"/>
      <c r="Q2" s="45"/>
    </row>
    <row r="3" spans="1:17" ht="15">
      <c r="A3" s="44" t="s">
        <v>62</v>
      </c>
      <c r="B3" s="7"/>
      <c r="C3" s="8"/>
      <c r="D3" s="8"/>
      <c r="E3" s="8"/>
      <c r="F3" s="8"/>
      <c r="G3" s="8"/>
      <c r="H3" s="9"/>
      <c r="I3" s="10"/>
      <c r="J3" s="64"/>
      <c r="K3" s="64"/>
      <c r="L3" s="65"/>
      <c r="M3" s="65"/>
      <c r="N3" s="45"/>
      <c r="O3" s="45"/>
      <c r="Q3" s="45"/>
    </row>
    <row r="4" spans="1:17" ht="15">
      <c r="A4" s="44" t="s">
        <v>55</v>
      </c>
      <c r="B4" s="7"/>
      <c r="C4" s="8"/>
      <c r="D4" s="8"/>
      <c r="E4" s="8"/>
      <c r="F4" s="8"/>
      <c r="G4" s="8"/>
      <c r="H4" s="9"/>
      <c r="I4" s="10"/>
      <c r="J4" s="64"/>
      <c r="K4" s="64"/>
      <c r="L4" s="65"/>
      <c r="M4" s="65"/>
      <c r="N4" s="45"/>
      <c r="O4" s="45"/>
      <c r="Q4" s="45"/>
    </row>
    <row r="5" spans="1:17" ht="12.75">
      <c r="A5" s="38"/>
      <c r="B5" s="6"/>
      <c r="C5" s="6"/>
      <c r="D5" s="6"/>
      <c r="E5" s="6"/>
      <c r="F5" s="6"/>
      <c r="G5" s="6"/>
      <c r="H5" s="6"/>
      <c r="I5" s="67"/>
      <c r="J5" s="68"/>
      <c r="K5" s="58"/>
      <c r="L5" s="69"/>
      <c r="M5" s="69"/>
      <c r="N5" s="58"/>
      <c r="O5" s="58"/>
      <c r="Q5" s="58"/>
    </row>
    <row r="6" spans="1:17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6" t="s">
        <v>1</v>
      </c>
      <c r="K6" s="46" t="s">
        <v>2</v>
      </c>
      <c r="L6" s="46" t="s">
        <v>3</v>
      </c>
      <c r="M6" s="46" t="s">
        <v>45</v>
      </c>
      <c r="N6" s="46" t="s">
        <v>46</v>
      </c>
      <c r="O6" s="46" t="s">
        <v>40</v>
      </c>
      <c r="P6" s="46" t="s">
        <v>41</v>
      </c>
      <c r="Q6" s="46" t="s">
        <v>42</v>
      </c>
    </row>
    <row r="7" spans="1:17" ht="12.75">
      <c r="A7" s="54" t="s">
        <v>9</v>
      </c>
      <c r="B7" s="20">
        <v>1110000</v>
      </c>
      <c r="C7" s="30" t="s">
        <v>10</v>
      </c>
      <c r="D7" s="31"/>
      <c r="E7" s="31"/>
      <c r="F7" s="31"/>
      <c r="G7" s="31"/>
      <c r="H7" s="31"/>
      <c r="I7" s="70">
        <v>5336.233</v>
      </c>
      <c r="J7" s="70">
        <v>0.507</v>
      </c>
      <c r="K7" s="70">
        <v>0.039999999999999994</v>
      </c>
      <c r="L7" s="70">
        <v>9.169</v>
      </c>
      <c r="M7" s="70">
        <v>576.208</v>
      </c>
      <c r="N7" s="70">
        <v>3981.0159999999996</v>
      </c>
      <c r="O7" s="70">
        <v>50.811</v>
      </c>
      <c r="P7" s="70">
        <v>642.3810000000001</v>
      </c>
      <c r="Q7" s="70">
        <v>76.101</v>
      </c>
    </row>
    <row r="8" spans="1:17" ht="12.75">
      <c r="A8" s="56" t="s">
        <v>11</v>
      </c>
      <c r="B8" s="20">
        <v>1111000</v>
      </c>
      <c r="C8" s="17"/>
      <c r="D8" s="18" t="s">
        <v>12</v>
      </c>
      <c r="E8" s="19"/>
      <c r="F8" s="18"/>
      <c r="G8" s="18"/>
      <c r="H8" s="18"/>
      <c r="I8" s="73">
        <v>5336.233</v>
      </c>
      <c r="J8" s="73">
        <v>0.507</v>
      </c>
      <c r="K8" s="73">
        <v>0.039999999999999994</v>
      </c>
      <c r="L8" s="73">
        <v>9.169</v>
      </c>
      <c r="M8" s="73">
        <v>576.208</v>
      </c>
      <c r="N8" s="73">
        <v>3981.0159999999996</v>
      </c>
      <c r="O8" s="73">
        <v>50.811</v>
      </c>
      <c r="P8" s="73">
        <v>642.3810000000001</v>
      </c>
      <c r="Q8" s="73">
        <v>76.101</v>
      </c>
    </row>
    <row r="9" spans="1:17" ht="12.75">
      <c r="A9" s="56" t="s">
        <v>13</v>
      </c>
      <c r="B9" s="20">
        <v>1111100</v>
      </c>
      <c r="C9" s="17"/>
      <c r="D9" s="18"/>
      <c r="E9" s="18" t="s">
        <v>14</v>
      </c>
      <c r="F9" s="18"/>
      <c r="G9" s="18"/>
      <c r="H9" s="18"/>
      <c r="I9" s="73">
        <v>592.471</v>
      </c>
      <c r="J9" s="73">
        <v>0</v>
      </c>
      <c r="K9" s="73">
        <v>0</v>
      </c>
      <c r="L9" s="73">
        <v>9.163</v>
      </c>
      <c r="M9" s="73">
        <v>557.002</v>
      </c>
      <c r="N9" s="73">
        <v>0</v>
      </c>
      <c r="O9" s="73">
        <v>0</v>
      </c>
      <c r="P9" s="73">
        <v>26.306</v>
      </c>
      <c r="Q9" s="73">
        <v>0</v>
      </c>
    </row>
    <row r="10" spans="1:17" ht="12.75">
      <c r="A10" s="56" t="s">
        <v>15</v>
      </c>
      <c r="B10" s="20">
        <v>1111110</v>
      </c>
      <c r="C10" s="17"/>
      <c r="D10" s="18"/>
      <c r="E10" s="19"/>
      <c r="F10" s="18" t="s">
        <v>16</v>
      </c>
      <c r="G10" s="18"/>
      <c r="H10" s="18"/>
      <c r="I10" s="73">
        <v>566.165</v>
      </c>
      <c r="J10" s="73">
        <v>0</v>
      </c>
      <c r="K10" s="73">
        <v>0</v>
      </c>
      <c r="L10" s="73">
        <v>9.163</v>
      </c>
      <c r="M10" s="73">
        <v>557.002</v>
      </c>
      <c r="N10" s="73">
        <v>0</v>
      </c>
      <c r="O10" s="73">
        <v>0</v>
      </c>
      <c r="P10" s="73">
        <v>0</v>
      </c>
      <c r="Q10" s="73">
        <v>0</v>
      </c>
    </row>
    <row r="11" spans="1:17" ht="12.75">
      <c r="A11" s="55" t="s">
        <v>17</v>
      </c>
      <c r="B11" s="34">
        <v>1111111</v>
      </c>
      <c r="C11" s="21"/>
      <c r="D11" s="22"/>
      <c r="E11" s="23"/>
      <c r="F11" s="23"/>
      <c r="G11" s="22" t="s">
        <v>18</v>
      </c>
      <c r="H11" s="22"/>
      <c r="I11" s="76">
        <v>566.121</v>
      </c>
      <c r="J11" s="93"/>
      <c r="K11" s="94"/>
      <c r="L11" s="94">
        <v>9.163</v>
      </c>
      <c r="M11" s="94">
        <v>556.958</v>
      </c>
      <c r="N11" s="95"/>
      <c r="O11" s="95"/>
      <c r="P11" s="94"/>
      <c r="Q11" s="95"/>
    </row>
    <row r="12" spans="1:17" ht="12.75">
      <c r="A12" s="55" t="s">
        <v>19</v>
      </c>
      <c r="B12" s="34">
        <v>1111112</v>
      </c>
      <c r="C12" s="21"/>
      <c r="D12" s="22"/>
      <c r="E12" s="23"/>
      <c r="F12" s="23"/>
      <c r="G12" s="22" t="s">
        <v>20</v>
      </c>
      <c r="H12" s="22"/>
      <c r="I12" s="76">
        <v>0.044</v>
      </c>
      <c r="J12" s="59"/>
      <c r="K12" s="94"/>
      <c r="L12" s="94">
        <v>0</v>
      </c>
      <c r="M12" s="94">
        <v>0.044</v>
      </c>
      <c r="N12" s="94"/>
      <c r="O12" s="94"/>
      <c r="P12" s="94"/>
      <c r="Q12" s="94"/>
    </row>
    <row r="13" spans="1:17" ht="12.75">
      <c r="A13" s="49" t="s">
        <v>9</v>
      </c>
      <c r="B13" s="20">
        <v>1111120</v>
      </c>
      <c r="C13" s="17"/>
      <c r="D13" s="18"/>
      <c r="E13" s="19"/>
      <c r="F13" s="18" t="s">
        <v>21</v>
      </c>
      <c r="G13" s="18"/>
      <c r="H13" s="18"/>
      <c r="I13" s="73">
        <v>26.306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26.306</v>
      </c>
      <c r="Q13" s="73">
        <v>0</v>
      </c>
    </row>
    <row r="14" spans="1:17" ht="12.75">
      <c r="A14" s="55" t="s">
        <v>9</v>
      </c>
      <c r="B14" s="34">
        <v>1111121</v>
      </c>
      <c r="C14" s="21"/>
      <c r="D14" s="22"/>
      <c r="E14" s="23"/>
      <c r="F14" s="23"/>
      <c r="G14" s="22" t="s">
        <v>22</v>
      </c>
      <c r="H14" s="22"/>
      <c r="I14" s="76">
        <v>26.306</v>
      </c>
      <c r="J14" s="93"/>
      <c r="K14" s="94"/>
      <c r="L14" s="94"/>
      <c r="M14" s="94"/>
      <c r="N14" s="95"/>
      <c r="O14" s="95"/>
      <c r="P14" s="94">
        <v>26.306</v>
      </c>
      <c r="Q14" s="95"/>
    </row>
    <row r="15" spans="1:17" ht="12.75">
      <c r="A15" s="56"/>
      <c r="B15" s="20">
        <v>1111200</v>
      </c>
      <c r="C15" s="17"/>
      <c r="D15" s="18"/>
      <c r="E15" s="18" t="s">
        <v>23</v>
      </c>
      <c r="F15" s="18"/>
      <c r="G15" s="18"/>
      <c r="H15" s="18"/>
      <c r="I15" s="73">
        <v>4743.762</v>
      </c>
      <c r="J15" s="73">
        <v>0.507</v>
      </c>
      <c r="K15" s="73">
        <v>0.039999999999999994</v>
      </c>
      <c r="L15" s="73">
        <v>0.006</v>
      </c>
      <c r="M15" s="73">
        <v>19.206</v>
      </c>
      <c r="N15" s="73">
        <v>3981.0159999999996</v>
      </c>
      <c r="O15" s="73">
        <v>50.811</v>
      </c>
      <c r="P15" s="73">
        <v>616.075</v>
      </c>
      <c r="Q15" s="73">
        <v>76.101</v>
      </c>
    </row>
    <row r="16" spans="1:17" ht="12.75">
      <c r="A16" s="49"/>
      <c r="B16" s="20">
        <v>1111210</v>
      </c>
      <c r="C16" s="17"/>
      <c r="D16" s="18"/>
      <c r="E16" s="18"/>
      <c r="F16" s="18" t="s">
        <v>24</v>
      </c>
      <c r="G16" s="18"/>
      <c r="H16" s="18"/>
      <c r="I16" s="73">
        <v>2406.0580000000004</v>
      </c>
      <c r="J16" s="73">
        <v>0.507</v>
      </c>
      <c r="K16" s="73">
        <v>0.039999999999999994</v>
      </c>
      <c r="L16" s="73">
        <v>0.006</v>
      </c>
      <c r="M16" s="73">
        <v>19.206</v>
      </c>
      <c r="N16" s="73">
        <v>1985.452</v>
      </c>
      <c r="O16" s="73">
        <v>10.622</v>
      </c>
      <c r="P16" s="73">
        <v>374.686</v>
      </c>
      <c r="Q16" s="73">
        <v>15.539</v>
      </c>
    </row>
    <row r="17" spans="1:17" ht="12.75">
      <c r="A17" s="63" t="s">
        <v>25</v>
      </c>
      <c r="B17" s="34">
        <v>1111211</v>
      </c>
      <c r="C17" s="21"/>
      <c r="D17" s="22"/>
      <c r="E17" s="22"/>
      <c r="F17" s="22"/>
      <c r="G17" s="22" t="s">
        <v>26</v>
      </c>
      <c r="H17" s="22"/>
      <c r="I17" s="76">
        <v>2381.962</v>
      </c>
      <c r="J17" s="93"/>
      <c r="K17" s="94">
        <v>0.022</v>
      </c>
      <c r="L17" s="94"/>
      <c r="M17" s="94"/>
      <c r="N17" s="96">
        <v>1985.452</v>
      </c>
      <c r="O17" s="96">
        <v>6.263</v>
      </c>
      <c r="P17" s="94">
        <v>374.686</v>
      </c>
      <c r="Q17" s="96">
        <v>15.539</v>
      </c>
    </row>
    <row r="18" spans="1:17" ht="12.75">
      <c r="A18" s="55" t="s">
        <v>19</v>
      </c>
      <c r="B18" s="34">
        <v>1111212</v>
      </c>
      <c r="C18" s="21"/>
      <c r="D18" s="22"/>
      <c r="E18" s="22"/>
      <c r="F18" s="22"/>
      <c r="G18" s="22" t="s">
        <v>27</v>
      </c>
      <c r="H18" s="22"/>
      <c r="I18" s="76">
        <v>24.095999999999997</v>
      </c>
      <c r="J18" s="93">
        <v>0.507</v>
      </c>
      <c r="K18" s="94">
        <v>0.018</v>
      </c>
      <c r="L18" s="94">
        <v>0.006</v>
      </c>
      <c r="M18" s="94">
        <v>19.206</v>
      </c>
      <c r="N18" s="96"/>
      <c r="O18" s="96">
        <v>4.359</v>
      </c>
      <c r="P18" s="94"/>
      <c r="Q18" s="95"/>
    </row>
    <row r="19" spans="1:17" ht="12.75">
      <c r="A19" s="56" t="s">
        <v>28</v>
      </c>
      <c r="B19" s="20">
        <v>1111220</v>
      </c>
      <c r="C19" s="17"/>
      <c r="D19" s="18"/>
      <c r="E19" s="18"/>
      <c r="F19" s="18" t="s">
        <v>29</v>
      </c>
      <c r="G19" s="18"/>
      <c r="H19" s="18"/>
      <c r="I19" s="73">
        <v>2250.1929999999998</v>
      </c>
      <c r="J19" s="83">
        <v>0</v>
      </c>
      <c r="K19" s="83">
        <v>0</v>
      </c>
      <c r="L19" s="83">
        <v>0</v>
      </c>
      <c r="M19" s="83">
        <v>0</v>
      </c>
      <c r="N19" s="83">
        <v>1921.962</v>
      </c>
      <c r="O19" s="83">
        <v>40.189</v>
      </c>
      <c r="P19" s="83">
        <v>241.389</v>
      </c>
      <c r="Q19" s="83">
        <v>46.653</v>
      </c>
    </row>
    <row r="20" spans="1:17" ht="12.75">
      <c r="A20" s="55" t="s">
        <v>30</v>
      </c>
      <c r="B20" s="34">
        <v>1111221</v>
      </c>
      <c r="C20" s="21"/>
      <c r="D20" s="22"/>
      <c r="E20" s="22"/>
      <c r="F20" s="22"/>
      <c r="G20" s="22" t="s">
        <v>31</v>
      </c>
      <c r="H20" s="22"/>
      <c r="I20" s="76">
        <v>1303.0169999999998</v>
      </c>
      <c r="J20" s="93"/>
      <c r="K20" s="94"/>
      <c r="L20" s="94"/>
      <c r="M20" s="94"/>
      <c r="N20" s="96">
        <v>1237.495</v>
      </c>
      <c r="O20" s="96"/>
      <c r="P20" s="94">
        <v>65.522</v>
      </c>
      <c r="Q20" s="96"/>
    </row>
    <row r="21" spans="1:17" ht="12.75">
      <c r="A21" s="55" t="s">
        <v>32</v>
      </c>
      <c r="B21" s="34">
        <v>1111222</v>
      </c>
      <c r="C21" s="21"/>
      <c r="D21" s="22"/>
      <c r="E21" s="22"/>
      <c r="F21" s="22"/>
      <c r="G21" s="22" t="s">
        <v>33</v>
      </c>
      <c r="H21" s="22"/>
      <c r="I21" s="76">
        <v>947.1759999999999</v>
      </c>
      <c r="J21" s="93"/>
      <c r="K21" s="94"/>
      <c r="L21" s="94"/>
      <c r="M21" s="94"/>
      <c r="N21" s="96">
        <v>684.467</v>
      </c>
      <c r="O21" s="96">
        <v>40.189</v>
      </c>
      <c r="P21" s="94">
        <v>175.867</v>
      </c>
      <c r="Q21" s="96">
        <v>46.653</v>
      </c>
    </row>
    <row r="22" spans="1:17" ht="12.75">
      <c r="A22" s="55" t="s">
        <v>25</v>
      </c>
      <c r="B22" s="34">
        <v>1111223</v>
      </c>
      <c r="C22" s="21"/>
      <c r="D22" s="22"/>
      <c r="E22" s="22"/>
      <c r="F22" s="22"/>
      <c r="G22" s="22" t="s">
        <v>34</v>
      </c>
      <c r="H22" s="22"/>
      <c r="I22" s="76">
        <v>0</v>
      </c>
      <c r="J22" s="93"/>
      <c r="K22" s="94"/>
      <c r="L22" s="94"/>
      <c r="M22" s="94"/>
      <c r="N22" s="96"/>
      <c r="O22" s="96"/>
      <c r="P22" s="94"/>
      <c r="Q22" s="96"/>
    </row>
    <row r="23" spans="1:17" ht="12.75">
      <c r="A23" s="55" t="s">
        <v>35</v>
      </c>
      <c r="B23" s="34">
        <v>1111224</v>
      </c>
      <c r="C23" s="21"/>
      <c r="D23" s="22"/>
      <c r="E23" s="22"/>
      <c r="F23" s="22"/>
      <c r="G23" s="22" t="s">
        <v>36</v>
      </c>
      <c r="H23" s="22"/>
      <c r="I23" s="76">
        <v>0</v>
      </c>
      <c r="J23" s="93"/>
      <c r="K23" s="94"/>
      <c r="L23" s="94"/>
      <c r="M23" s="94"/>
      <c r="N23" s="94"/>
      <c r="O23" s="94"/>
      <c r="P23" s="94"/>
      <c r="Q23" s="94"/>
    </row>
    <row r="24" spans="1:17" ht="12.75">
      <c r="A24" s="55" t="s">
        <v>13</v>
      </c>
      <c r="B24" s="35">
        <v>1111230</v>
      </c>
      <c r="C24" s="24"/>
      <c r="D24" s="29"/>
      <c r="E24" s="25"/>
      <c r="F24" s="29" t="s">
        <v>37</v>
      </c>
      <c r="G24" s="29"/>
      <c r="H24" s="29"/>
      <c r="I24" s="76">
        <v>87.51100000000001</v>
      </c>
      <c r="J24" s="93"/>
      <c r="K24" s="94"/>
      <c r="L24" s="94"/>
      <c r="M24" s="94"/>
      <c r="N24" s="96">
        <v>73.602</v>
      </c>
      <c r="O24" s="96"/>
      <c r="P24" s="94"/>
      <c r="Q24" s="96">
        <v>13.909</v>
      </c>
    </row>
    <row r="25" spans="1:17" ht="12.75">
      <c r="A25" s="56" t="s">
        <v>28</v>
      </c>
      <c r="B25" s="20">
        <v>1112000</v>
      </c>
      <c r="C25" s="17"/>
      <c r="D25" s="18" t="s">
        <v>38</v>
      </c>
      <c r="E25" s="19"/>
      <c r="F25" s="18"/>
      <c r="G25" s="18"/>
      <c r="H25" s="18"/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</row>
    <row r="26" spans="1:17" ht="12.75">
      <c r="A26" s="56" t="s">
        <v>39</v>
      </c>
      <c r="B26" s="20">
        <v>1112100</v>
      </c>
      <c r="C26" s="17"/>
      <c r="D26" s="18"/>
      <c r="E26" s="18" t="s">
        <v>14</v>
      </c>
      <c r="F26" s="18"/>
      <c r="G26" s="18"/>
      <c r="H26" s="18"/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</row>
    <row r="27" spans="1:17" ht="12.75">
      <c r="A27" s="56" t="s">
        <v>19</v>
      </c>
      <c r="B27" s="20">
        <v>1112110</v>
      </c>
      <c r="C27" s="17"/>
      <c r="D27" s="18"/>
      <c r="E27" s="19"/>
      <c r="F27" s="18" t="s">
        <v>16</v>
      </c>
      <c r="G27" s="18"/>
      <c r="H27" s="18"/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</row>
    <row r="28" spans="1:17" ht="12.75">
      <c r="A28" s="55"/>
      <c r="B28" s="34">
        <v>1112111</v>
      </c>
      <c r="C28" s="21"/>
      <c r="D28" s="22"/>
      <c r="E28" s="23"/>
      <c r="F28" s="23"/>
      <c r="G28" s="22" t="s">
        <v>18</v>
      </c>
      <c r="H28" s="22"/>
      <c r="I28" s="83">
        <v>0</v>
      </c>
      <c r="J28" s="93"/>
      <c r="K28" s="93"/>
      <c r="L28" s="93"/>
      <c r="M28" s="93"/>
      <c r="N28" s="93"/>
      <c r="O28" s="93"/>
      <c r="P28" s="93"/>
      <c r="Q28" s="93"/>
    </row>
    <row r="29" spans="1:17" ht="12.75">
      <c r="A29" s="55"/>
      <c r="B29" s="34">
        <v>1112112</v>
      </c>
      <c r="C29" s="21"/>
      <c r="D29" s="22"/>
      <c r="E29" s="23"/>
      <c r="F29" s="23"/>
      <c r="G29" s="22" t="s">
        <v>20</v>
      </c>
      <c r="H29" s="22"/>
      <c r="I29" s="83">
        <v>0</v>
      </c>
      <c r="J29" s="93"/>
      <c r="K29" s="93"/>
      <c r="L29" s="93"/>
      <c r="M29" s="93"/>
      <c r="N29" s="93"/>
      <c r="O29" s="93"/>
      <c r="P29" s="93"/>
      <c r="Q29" s="93"/>
    </row>
    <row r="30" spans="1:17" ht="12.75">
      <c r="A30" s="56"/>
      <c r="B30" s="20">
        <v>1112120</v>
      </c>
      <c r="C30" s="17"/>
      <c r="D30" s="18"/>
      <c r="E30" s="19"/>
      <c r="F30" s="18" t="s">
        <v>21</v>
      </c>
      <c r="G30" s="18"/>
      <c r="H30" s="18"/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</row>
    <row r="31" spans="1:17" ht="12.75">
      <c r="A31" s="56"/>
      <c r="B31" s="34">
        <v>1112121</v>
      </c>
      <c r="C31" s="21"/>
      <c r="D31" s="22"/>
      <c r="E31" s="23"/>
      <c r="F31" s="23"/>
      <c r="G31" s="22" t="s">
        <v>22</v>
      </c>
      <c r="H31" s="22"/>
      <c r="I31" s="83">
        <v>0</v>
      </c>
      <c r="J31" s="93"/>
      <c r="K31" s="93"/>
      <c r="L31" s="93"/>
      <c r="M31" s="93"/>
      <c r="N31" s="93"/>
      <c r="O31" s="93"/>
      <c r="P31" s="93"/>
      <c r="Q31" s="93"/>
    </row>
    <row r="32" spans="1:17" ht="12.75">
      <c r="A32" s="56" t="s">
        <v>9</v>
      </c>
      <c r="B32" s="20">
        <v>1112200</v>
      </c>
      <c r="C32" s="17"/>
      <c r="D32" s="18"/>
      <c r="E32" s="18" t="s">
        <v>23</v>
      </c>
      <c r="F32" s="18"/>
      <c r="G32" s="18"/>
      <c r="H32" s="18"/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</row>
    <row r="33" spans="1:17" ht="12.75">
      <c r="A33" s="56" t="s">
        <v>11</v>
      </c>
      <c r="B33" s="20">
        <v>1112210</v>
      </c>
      <c r="C33" s="17"/>
      <c r="D33" s="18"/>
      <c r="E33" s="18"/>
      <c r="F33" s="18" t="s">
        <v>24</v>
      </c>
      <c r="G33" s="18"/>
      <c r="H33" s="18"/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</row>
    <row r="34" spans="1:17" ht="12.75">
      <c r="A34" s="56" t="s">
        <v>13</v>
      </c>
      <c r="B34" s="34">
        <v>1112211</v>
      </c>
      <c r="C34" s="21"/>
      <c r="D34" s="22"/>
      <c r="E34" s="22"/>
      <c r="F34" s="22"/>
      <c r="G34" s="22" t="s">
        <v>26</v>
      </c>
      <c r="H34" s="22"/>
      <c r="I34" s="83">
        <v>0</v>
      </c>
      <c r="J34" s="93"/>
      <c r="K34" s="93"/>
      <c r="L34" s="93"/>
      <c r="M34" s="93"/>
      <c r="N34" s="93"/>
      <c r="O34" s="93"/>
      <c r="P34" s="93"/>
      <c r="Q34" s="93"/>
    </row>
    <row r="35" spans="1:17" ht="12.75">
      <c r="A35" s="56" t="s">
        <v>15</v>
      </c>
      <c r="B35" s="34">
        <v>1112212</v>
      </c>
      <c r="C35" s="21"/>
      <c r="D35" s="22"/>
      <c r="E35" s="22"/>
      <c r="F35" s="22"/>
      <c r="G35" s="22" t="s">
        <v>27</v>
      </c>
      <c r="H35" s="22"/>
      <c r="I35" s="83">
        <v>0</v>
      </c>
      <c r="J35" s="93"/>
      <c r="K35" s="93"/>
      <c r="L35" s="93"/>
      <c r="M35" s="93"/>
      <c r="N35" s="93"/>
      <c r="O35" s="93"/>
      <c r="P35" s="93"/>
      <c r="Q35" s="93"/>
    </row>
    <row r="36" spans="1:17" ht="12.75">
      <c r="A36" s="55" t="s">
        <v>17</v>
      </c>
      <c r="B36" s="20">
        <v>1112220</v>
      </c>
      <c r="C36" s="17"/>
      <c r="D36" s="18"/>
      <c r="E36" s="18"/>
      <c r="F36" s="18" t="s">
        <v>29</v>
      </c>
      <c r="G36" s="18"/>
      <c r="H36" s="18"/>
      <c r="I36" s="7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</row>
    <row r="37" spans="1:17" ht="12.75">
      <c r="A37" s="55" t="s">
        <v>19</v>
      </c>
      <c r="B37" s="34">
        <v>1112221</v>
      </c>
      <c r="C37" s="21"/>
      <c r="D37" s="22"/>
      <c r="E37" s="22"/>
      <c r="F37" s="22"/>
      <c r="G37" s="22" t="s">
        <v>31</v>
      </c>
      <c r="H37" s="22"/>
      <c r="I37" s="83">
        <v>0</v>
      </c>
      <c r="J37" s="93"/>
      <c r="K37" s="93"/>
      <c r="L37" s="93"/>
      <c r="M37" s="93"/>
      <c r="N37" s="93"/>
      <c r="O37" s="93"/>
      <c r="P37" s="93"/>
      <c r="Q37" s="93"/>
    </row>
    <row r="38" spans="1:17" ht="12.75">
      <c r="A38" s="49" t="s">
        <v>9</v>
      </c>
      <c r="B38" s="34">
        <v>1112222</v>
      </c>
      <c r="C38" s="21"/>
      <c r="D38" s="22"/>
      <c r="E38" s="22"/>
      <c r="F38" s="22"/>
      <c r="G38" s="22" t="s">
        <v>33</v>
      </c>
      <c r="H38" s="22"/>
      <c r="I38" s="83">
        <v>0</v>
      </c>
      <c r="J38" s="93"/>
      <c r="K38" s="93"/>
      <c r="L38" s="93"/>
      <c r="M38" s="93"/>
      <c r="N38" s="93"/>
      <c r="O38" s="93"/>
      <c r="P38" s="93"/>
      <c r="Q38" s="93"/>
    </row>
    <row r="39" spans="1:17" ht="12.75">
      <c r="A39" s="55" t="s">
        <v>9</v>
      </c>
      <c r="B39" s="34">
        <v>1112223</v>
      </c>
      <c r="C39" s="21"/>
      <c r="D39" s="22"/>
      <c r="E39" s="22"/>
      <c r="F39" s="22"/>
      <c r="G39" s="22" t="s">
        <v>34</v>
      </c>
      <c r="H39" s="22"/>
      <c r="I39" s="83">
        <v>0</v>
      </c>
      <c r="J39" s="93"/>
      <c r="K39" s="93"/>
      <c r="L39" s="93"/>
      <c r="M39" s="93"/>
      <c r="N39" s="93"/>
      <c r="O39" s="93"/>
      <c r="P39" s="93"/>
      <c r="Q39" s="93"/>
    </row>
    <row r="40" spans="1:17" ht="12.75">
      <c r="A40" s="55"/>
      <c r="B40" s="34">
        <v>1112224</v>
      </c>
      <c r="C40" s="21"/>
      <c r="D40" s="22"/>
      <c r="E40" s="22"/>
      <c r="F40" s="22"/>
      <c r="G40" s="22" t="s">
        <v>36</v>
      </c>
      <c r="H40" s="22"/>
      <c r="I40" s="83">
        <v>0</v>
      </c>
      <c r="J40" s="93"/>
      <c r="K40" s="93"/>
      <c r="L40" s="93"/>
      <c r="M40" s="93"/>
      <c r="N40" s="93"/>
      <c r="O40" s="93"/>
      <c r="P40" s="93"/>
      <c r="Q40" s="93"/>
    </row>
    <row r="41" spans="1:17" ht="12.75">
      <c r="A41" s="36"/>
      <c r="B41" s="37">
        <v>1112230</v>
      </c>
      <c r="C41" s="26"/>
      <c r="D41" s="28"/>
      <c r="E41" s="27"/>
      <c r="F41" s="28" t="s">
        <v>37</v>
      </c>
      <c r="G41" s="28"/>
      <c r="H41" s="28"/>
      <c r="I41" s="85">
        <v>0</v>
      </c>
      <c r="J41" s="97"/>
      <c r="K41" s="97"/>
      <c r="L41" s="97"/>
      <c r="M41" s="97"/>
      <c r="N41" s="97"/>
      <c r="O41" s="97"/>
      <c r="P41" s="97"/>
      <c r="Q41" s="97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4">
      <selection activeCell="A1" sqref="A1:Q41"/>
    </sheetView>
  </sheetViews>
  <sheetFormatPr defaultColWidth="9.140625" defaultRowHeight="12.75"/>
  <sheetData>
    <row r="1" spans="1:17" ht="15">
      <c r="A1" s="1" t="s">
        <v>48</v>
      </c>
      <c r="B1" s="2"/>
      <c r="C1" s="3"/>
      <c r="D1" s="3"/>
      <c r="E1" s="3"/>
      <c r="F1" s="3"/>
      <c r="G1" s="3"/>
      <c r="H1" s="4"/>
      <c r="I1" s="5"/>
      <c r="J1" s="64"/>
      <c r="K1" s="5"/>
      <c r="L1" s="65"/>
      <c r="M1" s="65"/>
      <c r="N1" s="42"/>
      <c r="O1" s="66"/>
      <c r="Q1" s="42"/>
    </row>
    <row r="2" spans="1:17" ht="15">
      <c r="A2" s="44" t="s">
        <v>53</v>
      </c>
      <c r="B2" s="7"/>
      <c r="C2" s="8"/>
      <c r="D2" s="8"/>
      <c r="E2" s="8"/>
      <c r="F2" s="8"/>
      <c r="G2" s="8"/>
      <c r="H2" s="9"/>
      <c r="I2" s="10"/>
      <c r="J2" s="64"/>
      <c r="K2" s="64"/>
      <c r="L2" s="65"/>
      <c r="M2" s="65"/>
      <c r="N2" s="45"/>
      <c r="O2" s="45"/>
      <c r="Q2" s="45"/>
    </row>
    <row r="3" spans="1:17" ht="15">
      <c r="A3" s="44" t="s">
        <v>63</v>
      </c>
      <c r="B3" s="7"/>
      <c r="C3" s="8"/>
      <c r="D3" s="8"/>
      <c r="E3" s="8"/>
      <c r="F3" s="8"/>
      <c r="G3" s="8"/>
      <c r="H3" s="9"/>
      <c r="I3" s="10"/>
      <c r="J3" s="64"/>
      <c r="K3" s="64"/>
      <c r="L3" s="65"/>
      <c r="M3" s="65"/>
      <c r="N3" s="45"/>
      <c r="O3" s="45"/>
      <c r="Q3" s="45"/>
    </row>
    <row r="4" spans="1:17" ht="15">
      <c r="A4" s="44" t="s">
        <v>55</v>
      </c>
      <c r="B4" s="7"/>
      <c r="C4" s="8"/>
      <c r="D4" s="8"/>
      <c r="E4" s="8"/>
      <c r="F4" s="8"/>
      <c r="G4" s="8"/>
      <c r="H4" s="9"/>
      <c r="I4" s="10"/>
      <c r="J4" s="64"/>
      <c r="K4" s="64"/>
      <c r="L4" s="65"/>
      <c r="M4" s="65"/>
      <c r="N4" s="45"/>
      <c r="O4" s="45"/>
      <c r="Q4" s="45"/>
    </row>
    <row r="5" spans="1:17" ht="12.75">
      <c r="A5" s="38"/>
      <c r="B5" s="6"/>
      <c r="C5" s="6"/>
      <c r="D5" s="6"/>
      <c r="E5" s="6"/>
      <c r="F5" s="6"/>
      <c r="G5" s="6"/>
      <c r="H5" s="6"/>
      <c r="I5" s="67"/>
      <c r="J5" s="68"/>
      <c r="K5" s="58"/>
      <c r="L5" s="69"/>
      <c r="M5" s="69"/>
      <c r="N5" s="58"/>
      <c r="O5" s="58"/>
      <c r="Q5" s="58"/>
    </row>
    <row r="6" spans="1:17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6" t="s">
        <v>1</v>
      </c>
      <c r="K6" s="46" t="s">
        <v>2</v>
      </c>
      <c r="L6" s="46" t="s">
        <v>3</v>
      </c>
      <c r="M6" s="46" t="s">
        <v>45</v>
      </c>
      <c r="N6" s="46" t="s">
        <v>46</v>
      </c>
      <c r="O6" s="46" t="s">
        <v>40</v>
      </c>
      <c r="P6" s="46" t="s">
        <v>41</v>
      </c>
      <c r="Q6" s="46" t="s">
        <v>42</v>
      </c>
    </row>
    <row r="7" spans="1:17" ht="12.75">
      <c r="A7" s="54" t="s">
        <v>9</v>
      </c>
      <c r="B7" s="20">
        <v>1110000</v>
      </c>
      <c r="C7" s="30" t="s">
        <v>10</v>
      </c>
      <c r="D7" s="31"/>
      <c r="E7" s="31"/>
      <c r="F7" s="31"/>
      <c r="G7" s="31"/>
      <c r="H7" s="31"/>
      <c r="I7" s="70">
        <v>5814.214</v>
      </c>
      <c r="J7" s="70">
        <v>0.466</v>
      </c>
      <c r="K7" s="70">
        <v>0.039</v>
      </c>
      <c r="L7" s="70">
        <v>9.383</v>
      </c>
      <c r="M7" s="70">
        <v>616.155</v>
      </c>
      <c r="N7" s="70">
        <v>4361.902999999999</v>
      </c>
      <c r="O7" s="70">
        <v>68.126</v>
      </c>
      <c r="P7" s="70">
        <v>673.1360000000001</v>
      </c>
      <c r="Q7" s="70">
        <v>85.006</v>
      </c>
    </row>
    <row r="8" spans="1:17" ht="12.75">
      <c r="A8" s="56" t="s">
        <v>11</v>
      </c>
      <c r="B8" s="20">
        <v>1111000</v>
      </c>
      <c r="C8" s="17"/>
      <c r="D8" s="18" t="s">
        <v>12</v>
      </c>
      <c r="E8" s="19"/>
      <c r="F8" s="18"/>
      <c r="G8" s="18"/>
      <c r="H8" s="18"/>
      <c r="I8" s="73">
        <v>5814.214</v>
      </c>
      <c r="J8" s="73">
        <v>0.466</v>
      </c>
      <c r="K8" s="73">
        <v>0.039</v>
      </c>
      <c r="L8" s="73">
        <v>9.383</v>
      </c>
      <c r="M8" s="73">
        <v>616.155</v>
      </c>
      <c r="N8" s="73">
        <v>4361.902999999999</v>
      </c>
      <c r="O8" s="73">
        <v>68.126</v>
      </c>
      <c r="P8" s="73">
        <v>673.1360000000001</v>
      </c>
      <c r="Q8" s="73">
        <v>85.006</v>
      </c>
    </row>
    <row r="9" spans="1:17" ht="12.75">
      <c r="A9" s="56" t="s">
        <v>13</v>
      </c>
      <c r="B9" s="20">
        <v>1111100</v>
      </c>
      <c r="C9" s="17"/>
      <c r="D9" s="18"/>
      <c r="E9" s="18" t="s">
        <v>14</v>
      </c>
      <c r="F9" s="18"/>
      <c r="G9" s="18"/>
      <c r="H9" s="18"/>
      <c r="I9" s="73">
        <v>627.58</v>
      </c>
      <c r="J9" s="73">
        <v>0</v>
      </c>
      <c r="K9" s="73">
        <v>0</v>
      </c>
      <c r="L9" s="73">
        <v>9.379</v>
      </c>
      <c r="M9" s="73">
        <v>596.774</v>
      </c>
      <c r="N9" s="73">
        <v>0</v>
      </c>
      <c r="O9" s="73">
        <v>0</v>
      </c>
      <c r="P9" s="73">
        <v>21.427</v>
      </c>
      <c r="Q9" s="73">
        <v>0</v>
      </c>
    </row>
    <row r="10" spans="1:17" ht="12.75">
      <c r="A10" s="56" t="s">
        <v>15</v>
      </c>
      <c r="B10" s="20">
        <v>1111110</v>
      </c>
      <c r="C10" s="17"/>
      <c r="D10" s="18"/>
      <c r="E10" s="19"/>
      <c r="F10" s="18" t="s">
        <v>16</v>
      </c>
      <c r="G10" s="18"/>
      <c r="H10" s="18"/>
      <c r="I10" s="73">
        <v>606.153</v>
      </c>
      <c r="J10" s="73">
        <v>0</v>
      </c>
      <c r="K10" s="73">
        <v>0</v>
      </c>
      <c r="L10" s="73">
        <v>9.379</v>
      </c>
      <c r="M10" s="73">
        <v>596.774</v>
      </c>
      <c r="N10" s="73">
        <v>0</v>
      </c>
      <c r="O10" s="73">
        <v>0</v>
      </c>
      <c r="P10" s="73">
        <v>0</v>
      </c>
      <c r="Q10" s="73">
        <v>0</v>
      </c>
    </row>
    <row r="11" spans="1:17" ht="12.75">
      <c r="A11" s="55" t="s">
        <v>17</v>
      </c>
      <c r="B11" s="34">
        <v>1111111</v>
      </c>
      <c r="C11" s="21"/>
      <c r="D11" s="22"/>
      <c r="E11" s="23"/>
      <c r="F11" s="23"/>
      <c r="G11" s="22" t="s">
        <v>18</v>
      </c>
      <c r="H11" s="22"/>
      <c r="I11" s="76">
        <v>606.114</v>
      </c>
      <c r="J11" s="93"/>
      <c r="K11" s="94"/>
      <c r="L11" s="94">
        <v>9.379</v>
      </c>
      <c r="M11" s="94">
        <v>596.735</v>
      </c>
      <c r="N11" s="95"/>
      <c r="O11" s="95"/>
      <c r="P11" s="94"/>
      <c r="Q11" s="95"/>
    </row>
    <row r="12" spans="1:17" ht="12.75">
      <c r="A12" s="55" t="s">
        <v>19</v>
      </c>
      <c r="B12" s="34">
        <v>1111112</v>
      </c>
      <c r="C12" s="21"/>
      <c r="D12" s="22"/>
      <c r="E12" s="23"/>
      <c r="F12" s="23"/>
      <c r="G12" s="22" t="s">
        <v>20</v>
      </c>
      <c r="H12" s="22"/>
      <c r="I12" s="76">
        <v>0.039</v>
      </c>
      <c r="J12" s="59"/>
      <c r="K12" s="94"/>
      <c r="L12" s="94">
        <v>0</v>
      </c>
      <c r="M12" s="94">
        <v>0.039</v>
      </c>
      <c r="N12" s="94"/>
      <c r="O12" s="94"/>
      <c r="P12" s="94"/>
      <c r="Q12" s="94"/>
    </row>
    <row r="13" spans="1:17" ht="12.75">
      <c r="A13" s="49" t="s">
        <v>9</v>
      </c>
      <c r="B13" s="20">
        <v>1111120</v>
      </c>
      <c r="C13" s="17"/>
      <c r="D13" s="18"/>
      <c r="E13" s="19"/>
      <c r="F13" s="18" t="s">
        <v>21</v>
      </c>
      <c r="G13" s="18"/>
      <c r="H13" s="18"/>
      <c r="I13" s="73">
        <v>21.427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21.427</v>
      </c>
      <c r="Q13" s="73">
        <v>0</v>
      </c>
    </row>
    <row r="14" spans="1:17" ht="12.75">
      <c r="A14" s="55" t="s">
        <v>9</v>
      </c>
      <c r="B14" s="34">
        <v>1111121</v>
      </c>
      <c r="C14" s="21"/>
      <c r="D14" s="22"/>
      <c r="E14" s="23"/>
      <c r="F14" s="23"/>
      <c r="G14" s="22" t="s">
        <v>22</v>
      </c>
      <c r="H14" s="22"/>
      <c r="I14" s="76">
        <v>21.427</v>
      </c>
      <c r="J14" s="93"/>
      <c r="K14" s="94"/>
      <c r="L14" s="94"/>
      <c r="M14" s="94"/>
      <c r="N14" s="95"/>
      <c r="O14" s="95"/>
      <c r="P14" s="94">
        <v>21.427</v>
      </c>
      <c r="Q14" s="95"/>
    </row>
    <row r="15" spans="1:17" ht="12.75">
      <c r="A15" s="56"/>
      <c r="B15" s="20">
        <v>1111200</v>
      </c>
      <c r="C15" s="17"/>
      <c r="D15" s="18"/>
      <c r="E15" s="18" t="s">
        <v>23</v>
      </c>
      <c r="F15" s="18"/>
      <c r="G15" s="18"/>
      <c r="H15" s="18"/>
      <c r="I15" s="73">
        <v>5186.634</v>
      </c>
      <c r="J15" s="73">
        <v>0.466</v>
      </c>
      <c r="K15" s="73">
        <v>0.039</v>
      </c>
      <c r="L15" s="73">
        <v>0.004</v>
      </c>
      <c r="M15" s="73">
        <v>19.381</v>
      </c>
      <c r="N15" s="73">
        <v>4361.902999999999</v>
      </c>
      <c r="O15" s="73">
        <v>68.126</v>
      </c>
      <c r="P15" s="73">
        <v>651.7090000000001</v>
      </c>
      <c r="Q15" s="73">
        <v>85.006</v>
      </c>
    </row>
    <row r="16" spans="1:17" ht="12.75">
      <c r="A16" s="49"/>
      <c r="B16" s="20">
        <v>1111210</v>
      </c>
      <c r="C16" s="17"/>
      <c r="D16" s="18"/>
      <c r="E16" s="18"/>
      <c r="F16" s="18" t="s">
        <v>24</v>
      </c>
      <c r="G16" s="18"/>
      <c r="H16" s="18"/>
      <c r="I16" s="73">
        <v>2527.019</v>
      </c>
      <c r="J16" s="73">
        <v>0.466</v>
      </c>
      <c r="K16" s="73">
        <v>0.039</v>
      </c>
      <c r="L16" s="73">
        <v>0.004</v>
      </c>
      <c r="M16" s="73">
        <v>19.381</v>
      </c>
      <c r="N16" s="73">
        <v>2090.167</v>
      </c>
      <c r="O16" s="73">
        <v>16.377000000000002</v>
      </c>
      <c r="P16" s="73">
        <v>383.372</v>
      </c>
      <c r="Q16" s="73">
        <v>17.213</v>
      </c>
    </row>
    <row r="17" spans="1:17" ht="12.75">
      <c r="A17" s="63" t="s">
        <v>25</v>
      </c>
      <c r="B17" s="34">
        <v>1111211</v>
      </c>
      <c r="C17" s="21"/>
      <c r="D17" s="22"/>
      <c r="E17" s="22"/>
      <c r="F17" s="22"/>
      <c r="G17" s="22" t="s">
        <v>26</v>
      </c>
      <c r="H17" s="22"/>
      <c r="I17" s="76">
        <v>2501.484</v>
      </c>
      <c r="J17" s="93"/>
      <c r="K17" s="94">
        <v>0.025</v>
      </c>
      <c r="L17" s="94"/>
      <c r="M17" s="94"/>
      <c r="N17" s="96">
        <v>2090.167</v>
      </c>
      <c r="O17" s="96">
        <v>10.707</v>
      </c>
      <c r="P17" s="94">
        <v>383.372</v>
      </c>
      <c r="Q17" s="96">
        <v>17.213</v>
      </c>
    </row>
    <row r="18" spans="1:17" ht="12.75">
      <c r="A18" s="55" t="s">
        <v>19</v>
      </c>
      <c r="B18" s="34">
        <v>1111212</v>
      </c>
      <c r="C18" s="21"/>
      <c r="D18" s="22"/>
      <c r="E18" s="22"/>
      <c r="F18" s="22"/>
      <c r="G18" s="22" t="s">
        <v>27</v>
      </c>
      <c r="H18" s="22"/>
      <c r="I18" s="76">
        <v>25.535000000000004</v>
      </c>
      <c r="J18" s="93">
        <v>0.466</v>
      </c>
      <c r="K18" s="94">
        <v>0.014</v>
      </c>
      <c r="L18" s="94">
        <v>0.004</v>
      </c>
      <c r="M18" s="94">
        <v>19.381</v>
      </c>
      <c r="N18" s="96"/>
      <c r="O18" s="96">
        <v>5.67</v>
      </c>
      <c r="P18" s="94"/>
      <c r="Q18" s="95"/>
    </row>
    <row r="19" spans="1:17" ht="12.75">
      <c r="A19" s="56" t="s">
        <v>28</v>
      </c>
      <c r="B19" s="20">
        <v>1111220</v>
      </c>
      <c r="C19" s="17"/>
      <c r="D19" s="18"/>
      <c r="E19" s="18"/>
      <c r="F19" s="18" t="s">
        <v>29</v>
      </c>
      <c r="G19" s="18"/>
      <c r="H19" s="18"/>
      <c r="I19" s="73">
        <v>2385.322</v>
      </c>
      <c r="J19" s="83">
        <v>0</v>
      </c>
      <c r="K19" s="83">
        <v>0</v>
      </c>
      <c r="L19" s="83">
        <v>0</v>
      </c>
      <c r="M19" s="83">
        <v>0</v>
      </c>
      <c r="N19" s="83">
        <v>2012.488</v>
      </c>
      <c r="O19" s="83">
        <v>51.749</v>
      </c>
      <c r="P19" s="83">
        <v>268.337</v>
      </c>
      <c r="Q19" s="83">
        <v>52.748</v>
      </c>
    </row>
    <row r="20" spans="1:17" ht="12.75">
      <c r="A20" s="55" t="s">
        <v>30</v>
      </c>
      <c r="B20" s="34">
        <v>1111221</v>
      </c>
      <c r="C20" s="21"/>
      <c r="D20" s="22"/>
      <c r="E20" s="22"/>
      <c r="F20" s="22"/>
      <c r="G20" s="22" t="s">
        <v>31</v>
      </c>
      <c r="H20" s="22"/>
      <c r="I20" s="76">
        <v>1312.0610000000001</v>
      </c>
      <c r="J20" s="93"/>
      <c r="K20" s="94"/>
      <c r="L20" s="94"/>
      <c r="M20" s="94"/>
      <c r="N20" s="96">
        <v>1242.364</v>
      </c>
      <c r="O20" s="96"/>
      <c r="P20" s="94">
        <v>69.697</v>
      </c>
      <c r="Q20" s="96"/>
    </row>
    <row r="21" spans="1:17" ht="12.75">
      <c r="A21" s="55" t="s">
        <v>32</v>
      </c>
      <c r="B21" s="34">
        <v>1111222</v>
      </c>
      <c r="C21" s="21"/>
      <c r="D21" s="22"/>
      <c r="E21" s="22"/>
      <c r="F21" s="22"/>
      <c r="G21" s="22" t="s">
        <v>33</v>
      </c>
      <c r="H21" s="22"/>
      <c r="I21" s="76">
        <v>1073.261</v>
      </c>
      <c r="J21" s="93"/>
      <c r="K21" s="94"/>
      <c r="L21" s="94"/>
      <c r="M21" s="94"/>
      <c r="N21" s="96">
        <v>770.124</v>
      </c>
      <c r="O21" s="96">
        <v>51.749</v>
      </c>
      <c r="P21" s="94">
        <v>198.64</v>
      </c>
      <c r="Q21" s="96">
        <v>52.748</v>
      </c>
    </row>
    <row r="22" spans="1:17" ht="12.75">
      <c r="A22" s="55" t="s">
        <v>25</v>
      </c>
      <c r="B22" s="34">
        <v>1111223</v>
      </c>
      <c r="C22" s="21"/>
      <c r="D22" s="22"/>
      <c r="E22" s="22"/>
      <c r="F22" s="22"/>
      <c r="G22" s="22" t="s">
        <v>34</v>
      </c>
      <c r="H22" s="22"/>
      <c r="I22" s="76">
        <v>0</v>
      </c>
      <c r="J22" s="93"/>
      <c r="K22" s="94"/>
      <c r="L22" s="94"/>
      <c r="M22" s="94"/>
      <c r="N22" s="96"/>
      <c r="O22" s="96"/>
      <c r="P22" s="94"/>
      <c r="Q22" s="96"/>
    </row>
    <row r="23" spans="1:17" ht="12.75">
      <c r="A23" s="55" t="s">
        <v>35</v>
      </c>
      <c r="B23" s="34">
        <v>1111224</v>
      </c>
      <c r="C23" s="21"/>
      <c r="D23" s="22"/>
      <c r="E23" s="22"/>
      <c r="F23" s="22"/>
      <c r="G23" s="22" t="s">
        <v>36</v>
      </c>
      <c r="H23" s="22"/>
      <c r="I23" s="76">
        <v>0</v>
      </c>
      <c r="J23" s="93"/>
      <c r="K23" s="94"/>
      <c r="L23" s="94"/>
      <c r="M23" s="94"/>
      <c r="N23" s="94"/>
      <c r="O23" s="94"/>
      <c r="P23" s="94"/>
      <c r="Q23" s="94"/>
    </row>
    <row r="24" spans="1:17" ht="12.75">
      <c r="A24" s="55" t="s">
        <v>13</v>
      </c>
      <c r="B24" s="35">
        <v>1111230</v>
      </c>
      <c r="C24" s="24"/>
      <c r="D24" s="29"/>
      <c r="E24" s="25"/>
      <c r="F24" s="29" t="s">
        <v>37</v>
      </c>
      <c r="G24" s="29"/>
      <c r="H24" s="29"/>
      <c r="I24" s="76">
        <v>274.293</v>
      </c>
      <c r="J24" s="93"/>
      <c r="K24" s="94"/>
      <c r="L24" s="94"/>
      <c r="M24" s="94"/>
      <c r="N24" s="96">
        <v>259.248</v>
      </c>
      <c r="O24" s="96"/>
      <c r="P24" s="94"/>
      <c r="Q24" s="96">
        <v>15.045</v>
      </c>
    </row>
    <row r="25" spans="1:17" ht="12.75">
      <c r="A25" s="56" t="s">
        <v>28</v>
      </c>
      <c r="B25" s="20">
        <v>1112000</v>
      </c>
      <c r="C25" s="17"/>
      <c r="D25" s="18" t="s">
        <v>38</v>
      </c>
      <c r="E25" s="19"/>
      <c r="F25" s="18"/>
      <c r="G25" s="18"/>
      <c r="H25" s="18"/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</row>
    <row r="26" spans="1:17" ht="12.75">
      <c r="A26" s="56" t="s">
        <v>39</v>
      </c>
      <c r="B26" s="20">
        <v>1112100</v>
      </c>
      <c r="C26" s="17"/>
      <c r="D26" s="18"/>
      <c r="E26" s="18" t="s">
        <v>14</v>
      </c>
      <c r="F26" s="18"/>
      <c r="G26" s="18"/>
      <c r="H26" s="18"/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</row>
    <row r="27" spans="1:17" ht="12.75">
      <c r="A27" s="56" t="s">
        <v>19</v>
      </c>
      <c r="B27" s="20">
        <v>1112110</v>
      </c>
      <c r="C27" s="17"/>
      <c r="D27" s="18"/>
      <c r="E27" s="19"/>
      <c r="F27" s="18" t="s">
        <v>16</v>
      </c>
      <c r="G27" s="18"/>
      <c r="H27" s="18"/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</row>
    <row r="28" spans="1:17" ht="12.75">
      <c r="A28" s="55"/>
      <c r="B28" s="34">
        <v>1112111</v>
      </c>
      <c r="C28" s="21"/>
      <c r="D28" s="22"/>
      <c r="E28" s="23"/>
      <c r="F28" s="23"/>
      <c r="G28" s="22" t="s">
        <v>18</v>
      </c>
      <c r="H28" s="22"/>
      <c r="I28" s="83">
        <v>0</v>
      </c>
      <c r="J28" s="93"/>
      <c r="K28" s="93"/>
      <c r="L28" s="93"/>
      <c r="M28" s="93"/>
      <c r="N28" s="93"/>
      <c r="O28" s="93"/>
      <c r="P28" s="93"/>
      <c r="Q28" s="93"/>
    </row>
    <row r="29" spans="1:17" ht="12.75">
      <c r="A29" s="55"/>
      <c r="B29" s="34">
        <v>1112112</v>
      </c>
      <c r="C29" s="21"/>
      <c r="D29" s="22"/>
      <c r="E29" s="23"/>
      <c r="F29" s="23"/>
      <c r="G29" s="22" t="s">
        <v>20</v>
      </c>
      <c r="H29" s="22"/>
      <c r="I29" s="83">
        <v>0</v>
      </c>
      <c r="J29" s="93"/>
      <c r="K29" s="93"/>
      <c r="L29" s="93"/>
      <c r="M29" s="93"/>
      <c r="N29" s="93"/>
      <c r="O29" s="93"/>
      <c r="P29" s="93"/>
      <c r="Q29" s="93"/>
    </row>
    <row r="30" spans="1:17" ht="12.75">
      <c r="A30" s="56"/>
      <c r="B30" s="20">
        <v>1112120</v>
      </c>
      <c r="C30" s="17"/>
      <c r="D30" s="18"/>
      <c r="E30" s="19"/>
      <c r="F30" s="18" t="s">
        <v>21</v>
      </c>
      <c r="G30" s="18"/>
      <c r="H30" s="18"/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</row>
    <row r="31" spans="1:17" ht="12.75">
      <c r="A31" s="56"/>
      <c r="B31" s="34">
        <v>1112121</v>
      </c>
      <c r="C31" s="21"/>
      <c r="D31" s="22"/>
      <c r="E31" s="23"/>
      <c r="F31" s="23"/>
      <c r="G31" s="22" t="s">
        <v>22</v>
      </c>
      <c r="H31" s="22"/>
      <c r="I31" s="83">
        <v>0</v>
      </c>
      <c r="J31" s="93"/>
      <c r="K31" s="93"/>
      <c r="L31" s="93"/>
      <c r="M31" s="93"/>
      <c r="N31" s="93"/>
      <c r="O31" s="93"/>
      <c r="P31" s="93"/>
      <c r="Q31" s="93"/>
    </row>
    <row r="32" spans="1:17" ht="12.75">
      <c r="A32" s="56" t="s">
        <v>9</v>
      </c>
      <c r="B32" s="20">
        <v>1112200</v>
      </c>
      <c r="C32" s="17"/>
      <c r="D32" s="18"/>
      <c r="E32" s="18" t="s">
        <v>23</v>
      </c>
      <c r="F32" s="18"/>
      <c r="G32" s="18"/>
      <c r="H32" s="18"/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</row>
    <row r="33" spans="1:17" ht="12.75">
      <c r="A33" s="56" t="s">
        <v>11</v>
      </c>
      <c r="B33" s="20">
        <v>1112210</v>
      </c>
      <c r="C33" s="17"/>
      <c r="D33" s="18"/>
      <c r="E33" s="18"/>
      <c r="F33" s="18" t="s">
        <v>24</v>
      </c>
      <c r="G33" s="18"/>
      <c r="H33" s="18"/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</row>
    <row r="34" spans="1:17" ht="12.75">
      <c r="A34" s="56" t="s">
        <v>13</v>
      </c>
      <c r="B34" s="34">
        <v>1112211</v>
      </c>
      <c r="C34" s="21"/>
      <c r="D34" s="22"/>
      <c r="E34" s="22"/>
      <c r="F34" s="22"/>
      <c r="G34" s="22" t="s">
        <v>26</v>
      </c>
      <c r="H34" s="22"/>
      <c r="I34" s="83">
        <v>0</v>
      </c>
      <c r="J34" s="93"/>
      <c r="K34" s="93"/>
      <c r="L34" s="93"/>
      <c r="M34" s="93"/>
      <c r="N34" s="93"/>
      <c r="O34" s="93"/>
      <c r="P34" s="93"/>
      <c r="Q34" s="93"/>
    </row>
    <row r="35" spans="1:17" ht="12.75">
      <c r="A35" s="56" t="s">
        <v>15</v>
      </c>
      <c r="B35" s="34">
        <v>1112212</v>
      </c>
      <c r="C35" s="21"/>
      <c r="D35" s="22"/>
      <c r="E35" s="22"/>
      <c r="F35" s="22"/>
      <c r="G35" s="22" t="s">
        <v>27</v>
      </c>
      <c r="H35" s="22"/>
      <c r="I35" s="83">
        <v>0</v>
      </c>
      <c r="J35" s="93"/>
      <c r="K35" s="93"/>
      <c r="L35" s="93"/>
      <c r="M35" s="93"/>
      <c r="N35" s="93"/>
      <c r="O35" s="93"/>
      <c r="P35" s="93"/>
      <c r="Q35" s="93"/>
    </row>
    <row r="36" spans="1:17" ht="12.75">
      <c r="A36" s="55" t="s">
        <v>17</v>
      </c>
      <c r="B36" s="20">
        <v>1112220</v>
      </c>
      <c r="C36" s="17"/>
      <c r="D36" s="18"/>
      <c r="E36" s="18"/>
      <c r="F36" s="18" t="s">
        <v>29</v>
      </c>
      <c r="G36" s="18"/>
      <c r="H36" s="18"/>
      <c r="I36" s="7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</row>
    <row r="37" spans="1:17" ht="12.75">
      <c r="A37" s="55" t="s">
        <v>19</v>
      </c>
      <c r="B37" s="34">
        <v>1112221</v>
      </c>
      <c r="C37" s="21"/>
      <c r="D37" s="22"/>
      <c r="E37" s="22"/>
      <c r="F37" s="22"/>
      <c r="G37" s="22" t="s">
        <v>31</v>
      </c>
      <c r="H37" s="22"/>
      <c r="I37" s="83">
        <v>0</v>
      </c>
      <c r="J37" s="93"/>
      <c r="K37" s="93"/>
      <c r="L37" s="93"/>
      <c r="M37" s="93"/>
      <c r="N37" s="93"/>
      <c r="O37" s="93"/>
      <c r="P37" s="93"/>
      <c r="Q37" s="93"/>
    </row>
    <row r="38" spans="1:17" ht="12.75">
      <c r="A38" s="49" t="s">
        <v>9</v>
      </c>
      <c r="B38" s="34">
        <v>1112222</v>
      </c>
      <c r="C38" s="21"/>
      <c r="D38" s="22"/>
      <c r="E38" s="22"/>
      <c r="F38" s="22"/>
      <c r="G38" s="22" t="s">
        <v>33</v>
      </c>
      <c r="H38" s="22"/>
      <c r="I38" s="83">
        <v>0</v>
      </c>
      <c r="J38" s="93"/>
      <c r="K38" s="93"/>
      <c r="L38" s="93"/>
      <c r="M38" s="93"/>
      <c r="N38" s="93"/>
      <c r="O38" s="93"/>
      <c r="P38" s="93"/>
      <c r="Q38" s="93"/>
    </row>
    <row r="39" spans="1:17" ht="12.75">
      <c r="A39" s="55" t="s">
        <v>9</v>
      </c>
      <c r="B39" s="34">
        <v>1112223</v>
      </c>
      <c r="C39" s="21"/>
      <c r="D39" s="22"/>
      <c r="E39" s="22"/>
      <c r="F39" s="22"/>
      <c r="G39" s="22" t="s">
        <v>34</v>
      </c>
      <c r="H39" s="22"/>
      <c r="I39" s="83">
        <v>0</v>
      </c>
      <c r="J39" s="93"/>
      <c r="K39" s="93"/>
      <c r="L39" s="93"/>
      <c r="M39" s="93"/>
      <c r="N39" s="93"/>
      <c r="O39" s="93"/>
      <c r="P39" s="93"/>
      <c r="Q39" s="93"/>
    </row>
    <row r="40" spans="1:17" ht="12.75">
      <c r="A40" s="55"/>
      <c r="B40" s="34">
        <v>1112224</v>
      </c>
      <c r="C40" s="21"/>
      <c r="D40" s="22"/>
      <c r="E40" s="22"/>
      <c r="F40" s="22"/>
      <c r="G40" s="22" t="s">
        <v>36</v>
      </c>
      <c r="H40" s="22"/>
      <c r="I40" s="83">
        <v>0</v>
      </c>
      <c r="J40" s="93"/>
      <c r="K40" s="93"/>
      <c r="L40" s="93"/>
      <c r="M40" s="93"/>
      <c r="N40" s="93"/>
      <c r="O40" s="93"/>
      <c r="P40" s="93"/>
      <c r="Q40" s="93"/>
    </row>
    <row r="41" spans="1:17" ht="12.75">
      <c r="A41" s="36"/>
      <c r="B41" s="37">
        <v>1112230</v>
      </c>
      <c r="C41" s="26"/>
      <c r="D41" s="28"/>
      <c r="E41" s="27"/>
      <c r="F41" s="28" t="s">
        <v>37</v>
      </c>
      <c r="G41" s="28"/>
      <c r="H41" s="28"/>
      <c r="I41" s="85">
        <v>0</v>
      </c>
      <c r="J41" s="97"/>
      <c r="K41" s="97"/>
      <c r="L41" s="97"/>
      <c r="M41" s="97"/>
      <c r="N41" s="97"/>
      <c r="O41" s="97"/>
      <c r="P41" s="97"/>
      <c r="Q41" s="97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3">
      <selection activeCell="I7" sqref="I7:Q41"/>
    </sheetView>
  </sheetViews>
  <sheetFormatPr defaultColWidth="9.140625" defaultRowHeight="12.75"/>
  <sheetData>
    <row r="1" spans="1:17" ht="15">
      <c r="A1" s="1" t="s">
        <v>48</v>
      </c>
      <c r="B1" s="2"/>
      <c r="C1" s="3"/>
      <c r="D1" s="3"/>
      <c r="E1" s="3"/>
      <c r="F1" s="3"/>
      <c r="G1" s="3"/>
      <c r="H1" s="4"/>
      <c r="I1" s="5"/>
      <c r="J1" s="64"/>
      <c r="K1" s="5"/>
      <c r="L1" s="65"/>
      <c r="M1" s="65"/>
      <c r="N1" s="42"/>
      <c r="O1" s="66"/>
      <c r="Q1" s="42"/>
    </row>
    <row r="2" spans="1:17" ht="15">
      <c r="A2" s="44" t="s">
        <v>53</v>
      </c>
      <c r="B2" s="7"/>
      <c r="C2" s="8"/>
      <c r="D2" s="8"/>
      <c r="E2" s="8"/>
      <c r="F2" s="8"/>
      <c r="G2" s="8"/>
      <c r="H2" s="9"/>
      <c r="I2" s="10"/>
      <c r="J2" s="64"/>
      <c r="K2" s="64"/>
      <c r="L2" s="65"/>
      <c r="M2" s="65"/>
      <c r="N2" s="45"/>
      <c r="O2" s="45"/>
      <c r="Q2" s="45"/>
    </row>
    <row r="3" spans="1:17" ht="15">
      <c r="A3" s="44" t="s">
        <v>64</v>
      </c>
      <c r="B3" s="7"/>
      <c r="C3" s="8"/>
      <c r="D3" s="8"/>
      <c r="E3" s="8"/>
      <c r="F3" s="8"/>
      <c r="G3" s="8"/>
      <c r="H3" s="9"/>
      <c r="I3" s="10"/>
      <c r="J3" s="64"/>
      <c r="K3" s="64"/>
      <c r="L3" s="65"/>
      <c r="M3" s="65"/>
      <c r="N3" s="45"/>
      <c r="O3" s="45"/>
      <c r="Q3" s="45"/>
    </row>
    <row r="4" spans="1:17" ht="15">
      <c r="A4" s="44" t="s">
        <v>55</v>
      </c>
      <c r="B4" s="7"/>
      <c r="C4" s="8"/>
      <c r="D4" s="8"/>
      <c r="E4" s="8"/>
      <c r="F4" s="8"/>
      <c r="G4" s="8"/>
      <c r="H4" s="9"/>
      <c r="I4" s="10"/>
      <c r="J4" s="64"/>
      <c r="K4" s="64"/>
      <c r="L4" s="65"/>
      <c r="M4" s="65"/>
      <c r="N4" s="45"/>
      <c r="O4" s="45"/>
      <c r="Q4" s="45"/>
    </row>
    <row r="5" spans="1:17" ht="12.75">
      <c r="A5" s="38"/>
      <c r="B5" s="6"/>
      <c r="C5" s="6"/>
      <c r="D5" s="6"/>
      <c r="E5" s="6"/>
      <c r="F5" s="6"/>
      <c r="G5" s="6"/>
      <c r="H5" s="6"/>
      <c r="I5" s="67"/>
      <c r="J5" s="68"/>
      <c r="K5" s="58"/>
      <c r="L5" s="69"/>
      <c r="M5" s="69"/>
      <c r="N5" s="58"/>
      <c r="O5" s="58"/>
      <c r="Q5" s="58"/>
    </row>
    <row r="6" spans="1:17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6" t="s">
        <v>1</v>
      </c>
      <c r="K6" s="46" t="s">
        <v>2</v>
      </c>
      <c r="L6" s="46" t="s">
        <v>3</v>
      </c>
      <c r="M6" s="46" t="s">
        <v>45</v>
      </c>
      <c r="N6" s="46" t="s">
        <v>46</v>
      </c>
      <c r="O6" s="46" t="s">
        <v>40</v>
      </c>
      <c r="P6" s="46" t="s">
        <v>41</v>
      </c>
      <c r="Q6" s="46" t="s">
        <v>42</v>
      </c>
    </row>
    <row r="7" spans="1:17" ht="12.75">
      <c r="A7" s="54" t="s">
        <v>9</v>
      </c>
      <c r="B7" s="20">
        <v>1110000</v>
      </c>
      <c r="C7" s="30" t="s">
        <v>10</v>
      </c>
      <c r="D7" s="31"/>
      <c r="E7" s="31"/>
      <c r="F7" s="31"/>
      <c r="G7" s="31"/>
      <c r="H7" s="31"/>
      <c r="I7" s="70">
        <v>6587.933716</v>
      </c>
      <c r="J7" s="70">
        <v>0.303</v>
      </c>
      <c r="K7" s="70">
        <v>0.022</v>
      </c>
      <c r="L7" s="70">
        <v>8.637</v>
      </c>
      <c r="M7" s="70">
        <v>684.041</v>
      </c>
      <c r="N7" s="70">
        <v>4635.049635</v>
      </c>
      <c r="O7" s="70">
        <v>63.268</v>
      </c>
      <c r="P7" s="70">
        <v>1103.401</v>
      </c>
      <c r="Q7" s="70">
        <v>93.21208100000001</v>
      </c>
    </row>
    <row r="8" spans="1:17" ht="12.75">
      <c r="A8" s="56" t="s">
        <v>11</v>
      </c>
      <c r="B8" s="20">
        <v>1111000</v>
      </c>
      <c r="C8" s="17"/>
      <c r="D8" s="18" t="s">
        <v>12</v>
      </c>
      <c r="E8" s="19"/>
      <c r="F8" s="18"/>
      <c r="G8" s="18"/>
      <c r="H8" s="18"/>
      <c r="I8" s="73">
        <v>6587.933716</v>
      </c>
      <c r="J8" s="73">
        <v>0.303</v>
      </c>
      <c r="K8" s="73">
        <v>0.022</v>
      </c>
      <c r="L8" s="73">
        <v>8.637</v>
      </c>
      <c r="M8" s="73">
        <v>684.041</v>
      </c>
      <c r="N8" s="73">
        <v>4635.049635</v>
      </c>
      <c r="O8" s="73">
        <v>63.268</v>
      </c>
      <c r="P8" s="73">
        <v>1103.401</v>
      </c>
      <c r="Q8" s="73">
        <v>93.21208100000001</v>
      </c>
    </row>
    <row r="9" spans="1:17" ht="12.75">
      <c r="A9" s="56" t="s">
        <v>13</v>
      </c>
      <c r="B9" s="20">
        <v>1111100</v>
      </c>
      <c r="C9" s="17"/>
      <c r="D9" s="18"/>
      <c r="E9" s="18" t="s">
        <v>14</v>
      </c>
      <c r="F9" s="18"/>
      <c r="G9" s="18"/>
      <c r="H9" s="18"/>
      <c r="I9" s="73">
        <v>700.3980000000001</v>
      </c>
      <c r="J9" s="73">
        <v>0</v>
      </c>
      <c r="K9" s="73">
        <v>0</v>
      </c>
      <c r="L9" s="73">
        <v>8.637</v>
      </c>
      <c r="M9" s="73">
        <v>672.041</v>
      </c>
      <c r="N9" s="73">
        <v>0</v>
      </c>
      <c r="O9" s="73">
        <v>0</v>
      </c>
      <c r="P9" s="73">
        <v>19.72</v>
      </c>
      <c r="Q9" s="73">
        <v>0</v>
      </c>
    </row>
    <row r="10" spans="1:17" ht="12.75">
      <c r="A10" s="56" t="s">
        <v>15</v>
      </c>
      <c r="B10" s="20">
        <v>1111110</v>
      </c>
      <c r="C10" s="17"/>
      <c r="D10" s="18"/>
      <c r="E10" s="19"/>
      <c r="F10" s="18" t="s">
        <v>16</v>
      </c>
      <c r="G10" s="18"/>
      <c r="H10" s="18"/>
      <c r="I10" s="73">
        <v>680.6780000000001</v>
      </c>
      <c r="J10" s="73">
        <v>0</v>
      </c>
      <c r="K10" s="73">
        <v>0</v>
      </c>
      <c r="L10" s="73">
        <v>8.637</v>
      </c>
      <c r="M10" s="73">
        <v>672.041</v>
      </c>
      <c r="N10" s="73">
        <v>0</v>
      </c>
      <c r="O10" s="73">
        <v>0</v>
      </c>
      <c r="P10" s="73">
        <v>0</v>
      </c>
      <c r="Q10" s="73">
        <v>0</v>
      </c>
    </row>
    <row r="11" spans="1:17" ht="12.75">
      <c r="A11" s="55" t="s">
        <v>17</v>
      </c>
      <c r="B11" s="34">
        <v>1111111</v>
      </c>
      <c r="C11" s="21"/>
      <c r="D11" s="22"/>
      <c r="E11" s="23"/>
      <c r="F11" s="23"/>
      <c r="G11" s="22" t="s">
        <v>18</v>
      </c>
      <c r="H11" s="22"/>
      <c r="I11" s="76">
        <v>680.6220000000001</v>
      </c>
      <c r="J11" s="93"/>
      <c r="K11" s="94"/>
      <c r="L11" s="94">
        <v>8.637</v>
      </c>
      <c r="M11" s="94">
        <v>671.985</v>
      </c>
      <c r="N11" s="95"/>
      <c r="O11" s="95"/>
      <c r="P11" s="94"/>
      <c r="Q11" s="95"/>
    </row>
    <row r="12" spans="1:17" ht="12.75">
      <c r="A12" s="55" t="s">
        <v>19</v>
      </c>
      <c r="B12" s="34">
        <v>1111112</v>
      </c>
      <c r="C12" s="21"/>
      <c r="D12" s="22"/>
      <c r="E12" s="23"/>
      <c r="F12" s="23"/>
      <c r="G12" s="22" t="s">
        <v>20</v>
      </c>
      <c r="H12" s="22"/>
      <c r="I12" s="76">
        <v>0.056</v>
      </c>
      <c r="J12" s="59"/>
      <c r="K12" s="94"/>
      <c r="L12" s="94">
        <v>0</v>
      </c>
      <c r="M12" s="94">
        <v>0.056</v>
      </c>
      <c r="N12" s="94"/>
      <c r="O12" s="94"/>
      <c r="P12" s="94"/>
      <c r="Q12" s="94"/>
    </row>
    <row r="13" spans="1:17" ht="12.75">
      <c r="A13" s="49" t="s">
        <v>9</v>
      </c>
      <c r="B13" s="20">
        <v>1111120</v>
      </c>
      <c r="C13" s="17"/>
      <c r="D13" s="18"/>
      <c r="E13" s="19"/>
      <c r="F13" s="18" t="s">
        <v>21</v>
      </c>
      <c r="G13" s="18"/>
      <c r="H13" s="18"/>
      <c r="I13" s="73">
        <v>19.72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19.72</v>
      </c>
      <c r="Q13" s="73">
        <v>0</v>
      </c>
    </row>
    <row r="14" spans="1:17" ht="12.75">
      <c r="A14" s="55" t="s">
        <v>9</v>
      </c>
      <c r="B14" s="34">
        <v>1111121</v>
      </c>
      <c r="C14" s="21"/>
      <c r="D14" s="22"/>
      <c r="E14" s="23"/>
      <c r="F14" s="23"/>
      <c r="G14" s="22" t="s">
        <v>22</v>
      </c>
      <c r="H14" s="22"/>
      <c r="I14" s="76">
        <v>19.72</v>
      </c>
      <c r="J14" s="93"/>
      <c r="K14" s="94"/>
      <c r="L14" s="94"/>
      <c r="M14" s="94"/>
      <c r="N14" s="95"/>
      <c r="O14" s="95"/>
      <c r="P14" s="94">
        <v>19.72</v>
      </c>
      <c r="Q14" s="95"/>
    </row>
    <row r="15" spans="1:17" ht="12.75">
      <c r="A15" s="56"/>
      <c r="B15" s="20">
        <v>1111200</v>
      </c>
      <c r="C15" s="17"/>
      <c r="D15" s="18"/>
      <c r="E15" s="18" t="s">
        <v>23</v>
      </c>
      <c r="F15" s="18"/>
      <c r="G15" s="18"/>
      <c r="H15" s="18"/>
      <c r="I15" s="73">
        <v>5887.535716</v>
      </c>
      <c r="J15" s="73">
        <v>0.303</v>
      </c>
      <c r="K15" s="73">
        <v>0.022</v>
      </c>
      <c r="L15" s="73">
        <v>0</v>
      </c>
      <c r="M15" s="73">
        <v>12</v>
      </c>
      <c r="N15" s="73">
        <v>4635.049635</v>
      </c>
      <c r="O15" s="73">
        <v>63.268</v>
      </c>
      <c r="P15" s="73">
        <v>1083.681</v>
      </c>
      <c r="Q15" s="73">
        <v>93.21208100000001</v>
      </c>
    </row>
    <row r="16" spans="1:17" ht="12.75">
      <c r="A16" s="49"/>
      <c r="B16" s="20">
        <v>1111210</v>
      </c>
      <c r="C16" s="17"/>
      <c r="D16" s="18"/>
      <c r="E16" s="18"/>
      <c r="F16" s="18" t="s">
        <v>24</v>
      </c>
      <c r="G16" s="18"/>
      <c r="H16" s="18"/>
      <c r="I16" s="73">
        <v>2809.176139981459</v>
      </c>
      <c r="J16" s="73">
        <v>0.303</v>
      </c>
      <c r="K16" s="73">
        <v>0.022</v>
      </c>
      <c r="L16" s="73">
        <v>0</v>
      </c>
      <c r="M16" s="73">
        <v>12</v>
      </c>
      <c r="N16" s="73">
        <v>2275.810542</v>
      </c>
      <c r="O16" s="73">
        <v>14.512091981459603</v>
      </c>
      <c r="P16" s="73">
        <v>489.448</v>
      </c>
      <c r="Q16" s="73">
        <v>17.080506</v>
      </c>
    </row>
    <row r="17" spans="1:17" ht="12.75">
      <c r="A17" s="63" t="s">
        <v>25</v>
      </c>
      <c r="B17" s="34">
        <v>1111211</v>
      </c>
      <c r="C17" s="21"/>
      <c r="D17" s="22"/>
      <c r="E17" s="22"/>
      <c r="F17" s="22"/>
      <c r="G17" s="22" t="s">
        <v>26</v>
      </c>
      <c r="H17" s="22"/>
      <c r="I17" s="76">
        <v>2790.5113547874307</v>
      </c>
      <c r="J17" s="93"/>
      <c r="K17" s="94">
        <v>0.022</v>
      </c>
      <c r="L17" s="94"/>
      <c r="M17" s="94"/>
      <c r="N17" s="96">
        <v>2275.810542</v>
      </c>
      <c r="O17" s="96">
        <v>8.150306787431093</v>
      </c>
      <c r="P17" s="94">
        <v>489.448</v>
      </c>
      <c r="Q17" s="96">
        <v>17.080506</v>
      </c>
    </row>
    <row r="18" spans="1:17" ht="12.75">
      <c r="A18" s="55" t="s">
        <v>19</v>
      </c>
      <c r="B18" s="34">
        <v>1111212</v>
      </c>
      <c r="C18" s="21"/>
      <c r="D18" s="22"/>
      <c r="E18" s="22"/>
      <c r="F18" s="22"/>
      <c r="G18" s="22" t="s">
        <v>27</v>
      </c>
      <c r="H18" s="22"/>
      <c r="I18" s="76">
        <v>18.66478519402851</v>
      </c>
      <c r="J18" s="93">
        <v>0.303</v>
      </c>
      <c r="K18" s="94">
        <v>0</v>
      </c>
      <c r="L18" s="94">
        <v>0</v>
      </c>
      <c r="M18" s="94">
        <v>12</v>
      </c>
      <c r="N18" s="96"/>
      <c r="O18" s="96">
        <v>6.36178519402851</v>
      </c>
      <c r="P18" s="94"/>
      <c r="Q18" s="95"/>
    </row>
    <row r="19" spans="1:17" ht="12.75">
      <c r="A19" s="56" t="s">
        <v>28</v>
      </c>
      <c r="B19" s="20">
        <v>1111220</v>
      </c>
      <c r="C19" s="17"/>
      <c r="D19" s="18"/>
      <c r="E19" s="18"/>
      <c r="F19" s="18" t="s">
        <v>29</v>
      </c>
      <c r="G19" s="18"/>
      <c r="H19" s="18"/>
      <c r="I19" s="73">
        <v>2951.1474210185406</v>
      </c>
      <c r="J19" s="83">
        <v>0</v>
      </c>
      <c r="K19" s="83">
        <v>0</v>
      </c>
      <c r="L19" s="83">
        <v>0</v>
      </c>
      <c r="M19" s="83">
        <v>0</v>
      </c>
      <c r="N19" s="83">
        <v>2249.538341</v>
      </c>
      <c r="O19" s="83">
        <v>48.755908018540396</v>
      </c>
      <c r="P19" s="83">
        <v>594.233</v>
      </c>
      <c r="Q19" s="83">
        <v>58.620172000000004</v>
      </c>
    </row>
    <row r="20" spans="1:17" ht="12.75">
      <c r="A20" s="55" t="s">
        <v>30</v>
      </c>
      <c r="B20" s="34">
        <v>1111221</v>
      </c>
      <c r="C20" s="21"/>
      <c r="D20" s="22"/>
      <c r="E20" s="22"/>
      <c r="F20" s="22"/>
      <c r="G20" s="22" t="s">
        <v>31</v>
      </c>
      <c r="H20" s="22"/>
      <c r="I20" s="76">
        <v>1709.608472</v>
      </c>
      <c r="J20" s="93"/>
      <c r="K20" s="94"/>
      <c r="L20" s="94"/>
      <c r="M20" s="94"/>
      <c r="N20" s="96">
        <v>1343.027472</v>
      </c>
      <c r="O20" s="96"/>
      <c r="P20" s="94">
        <v>366.581</v>
      </c>
      <c r="Q20" s="96"/>
    </row>
    <row r="21" spans="1:17" ht="12.75">
      <c r="A21" s="55" t="s">
        <v>32</v>
      </c>
      <c r="B21" s="34">
        <v>1111222</v>
      </c>
      <c r="C21" s="21"/>
      <c r="D21" s="22"/>
      <c r="E21" s="22"/>
      <c r="F21" s="22"/>
      <c r="G21" s="22" t="s">
        <v>33</v>
      </c>
      <c r="H21" s="22"/>
      <c r="I21" s="76">
        <v>1241.5389490185403</v>
      </c>
      <c r="J21" s="93"/>
      <c r="K21" s="94"/>
      <c r="L21" s="94"/>
      <c r="M21" s="94"/>
      <c r="N21" s="96">
        <v>906.510869</v>
      </c>
      <c r="O21" s="96">
        <v>48.755908018540396</v>
      </c>
      <c r="P21" s="94">
        <v>227.652</v>
      </c>
      <c r="Q21" s="96">
        <v>58.620172000000004</v>
      </c>
    </row>
    <row r="22" spans="1:17" ht="12.75">
      <c r="A22" s="55" t="s">
        <v>25</v>
      </c>
      <c r="B22" s="34">
        <v>1111223</v>
      </c>
      <c r="C22" s="21"/>
      <c r="D22" s="22"/>
      <c r="E22" s="22"/>
      <c r="F22" s="22"/>
      <c r="G22" s="22" t="s">
        <v>34</v>
      </c>
      <c r="H22" s="22"/>
      <c r="I22" s="76">
        <v>0</v>
      </c>
      <c r="J22" s="93"/>
      <c r="K22" s="94"/>
      <c r="L22" s="94"/>
      <c r="M22" s="94"/>
      <c r="N22" s="96"/>
      <c r="O22" s="96"/>
      <c r="P22" s="94"/>
      <c r="Q22" s="96"/>
    </row>
    <row r="23" spans="1:17" ht="12.75">
      <c r="A23" s="55" t="s">
        <v>35</v>
      </c>
      <c r="B23" s="34">
        <v>1111224</v>
      </c>
      <c r="C23" s="21"/>
      <c r="D23" s="22"/>
      <c r="E23" s="22"/>
      <c r="F23" s="22"/>
      <c r="G23" s="22" t="s">
        <v>36</v>
      </c>
      <c r="H23" s="22"/>
      <c r="I23" s="76">
        <v>0</v>
      </c>
      <c r="J23" s="93"/>
      <c r="K23" s="94"/>
      <c r="L23" s="94"/>
      <c r="M23" s="94"/>
      <c r="N23" s="94"/>
      <c r="O23" s="94"/>
      <c r="P23" s="94"/>
      <c r="Q23" s="94"/>
    </row>
    <row r="24" spans="1:17" ht="12.75">
      <c r="A24" s="55" t="s">
        <v>13</v>
      </c>
      <c r="B24" s="35">
        <v>1111230</v>
      </c>
      <c r="C24" s="24"/>
      <c r="D24" s="29"/>
      <c r="E24" s="25"/>
      <c r="F24" s="29" t="s">
        <v>37</v>
      </c>
      <c r="G24" s="29"/>
      <c r="H24" s="29"/>
      <c r="I24" s="76">
        <v>127.212155</v>
      </c>
      <c r="J24" s="93"/>
      <c r="K24" s="94"/>
      <c r="L24" s="94"/>
      <c r="M24" s="94"/>
      <c r="N24" s="96">
        <v>109.700752</v>
      </c>
      <c r="O24" s="96"/>
      <c r="P24" s="94"/>
      <c r="Q24" s="96">
        <v>17.511403</v>
      </c>
    </row>
    <row r="25" spans="1:17" ht="12.75">
      <c r="A25" s="56" t="s">
        <v>28</v>
      </c>
      <c r="B25" s="20">
        <v>1112000</v>
      </c>
      <c r="C25" s="17"/>
      <c r="D25" s="18" t="s">
        <v>38</v>
      </c>
      <c r="E25" s="19"/>
      <c r="F25" s="18"/>
      <c r="G25" s="18"/>
      <c r="H25" s="18"/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</row>
    <row r="26" spans="1:17" ht="12.75">
      <c r="A26" s="56" t="s">
        <v>39</v>
      </c>
      <c r="B26" s="20">
        <v>1112100</v>
      </c>
      <c r="C26" s="17"/>
      <c r="D26" s="18"/>
      <c r="E26" s="18" t="s">
        <v>14</v>
      </c>
      <c r="F26" s="18"/>
      <c r="G26" s="18"/>
      <c r="H26" s="18"/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</row>
    <row r="27" spans="1:17" ht="12.75">
      <c r="A27" s="56" t="s">
        <v>19</v>
      </c>
      <c r="B27" s="20">
        <v>1112110</v>
      </c>
      <c r="C27" s="17"/>
      <c r="D27" s="18"/>
      <c r="E27" s="19"/>
      <c r="F27" s="18" t="s">
        <v>16</v>
      </c>
      <c r="G27" s="18"/>
      <c r="H27" s="18"/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</row>
    <row r="28" spans="1:17" ht="12.75">
      <c r="A28" s="55"/>
      <c r="B28" s="34">
        <v>1112111</v>
      </c>
      <c r="C28" s="21"/>
      <c r="D28" s="22"/>
      <c r="E28" s="23"/>
      <c r="F28" s="23"/>
      <c r="G28" s="22" t="s">
        <v>18</v>
      </c>
      <c r="H28" s="22"/>
      <c r="I28" s="83">
        <v>0</v>
      </c>
      <c r="J28" s="93"/>
      <c r="K28" s="93"/>
      <c r="L28" s="93"/>
      <c r="M28" s="93"/>
      <c r="N28" s="93"/>
      <c r="O28" s="93"/>
      <c r="P28" s="93"/>
      <c r="Q28" s="93"/>
    </row>
    <row r="29" spans="1:17" ht="12.75">
      <c r="A29" s="55"/>
      <c r="B29" s="34">
        <v>1112112</v>
      </c>
      <c r="C29" s="21"/>
      <c r="D29" s="22"/>
      <c r="E29" s="23"/>
      <c r="F29" s="23"/>
      <c r="G29" s="22" t="s">
        <v>20</v>
      </c>
      <c r="H29" s="22"/>
      <c r="I29" s="83">
        <v>0</v>
      </c>
      <c r="J29" s="93"/>
      <c r="K29" s="93"/>
      <c r="L29" s="93"/>
      <c r="M29" s="93"/>
      <c r="N29" s="93"/>
      <c r="O29" s="93"/>
      <c r="P29" s="93"/>
      <c r="Q29" s="93"/>
    </row>
    <row r="30" spans="1:17" ht="12.75">
      <c r="A30" s="56"/>
      <c r="B30" s="20">
        <v>1112120</v>
      </c>
      <c r="C30" s="17"/>
      <c r="D30" s="18"/>
      <c r="E30" s="19"/>
      <c r="F30" s="18" t="s">
        <v>21</v>
      </c>
      <c r="G30" s="18"/>
      <c r="H30" s="18"/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</row>
    <row r="31" spans="1:17" ht="12.75">
      <c r="A31" s="56"/>
      <c r="B31" s="34">
        <v>1112121</v>
      </c>
      <c r="C31" s="21"/>
      <c r="D31" s="22"/>
      <c r="E31" s="23"/>
      <c r="F31" s="23"/>
      <c r="G31" s="22" t="s">
        <v>22</v>
      </c>
      <c r="H31" s="22"/>
      <c r="I31" s="83">
        <v>0</v>
      </c>
      <c r="J31" s="93"/>
      <c r="K31" s="93"/>
      <c r="L31" s="93"/>
      <c r="M31" s="93"/>
      <c r="N31" s="93"/>
      <c r="O31" s="93"/>
      <c r="P31" s="93"/>
      <c r="Q31" s="93"/>
    </row>
    <row r="32" spans="1:17" ht="12.75">
      <c r="A32" s="56" t="s">
        <v>9</v>
      </c>
      <c r="B32" s="20">
        <v>1112200</v>
      </c>
      <c r="C32" s="17"/>
      <c r="D32" s="18"/>
      <c r="E32" s="18" t="s">
        <v>23</v>
      </c>
      <c r="F32" s="18"/>
      <c r="G32" s="18"/>
      <c r="H32" s="18"/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</row>
    <row r="33" spans="1:17" ht="12.75">
      <c r="A33" s="56" t="s">
        <v>11</v>
      </c>
      <c r="B33" s="20">
        <v>1112210</v>
      </c>
      <c r="C33" s="17"/>
      <c r="D33" s="18"/>
      <c r="E33" s="18"/>
      <c r="F33" s="18" t="s">
        <v>24</v>
      </c>
      <c r="G33" s="18"/>
      <c r="H33" s="18"/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</row>
    <row r="34" spans="1:17" ht="12.75">
      <c r="A34" s="56" t="s">
        <v>13</v>
      </c>
      <c r="B34" s="34">
        <v>1112211</v>
      </c>
      <c r="C34" s="21"/>
      <c r="D34" s="22"/>
      <c r="E34" s="22"/>
      <c r="F34" s="22"/>
      <c r="G34" s="22" t="s">
        <v>26</v>
      </c>
      <c r="H34" s="22"/>
      <c r="I34" s="83">
        <v>0</v>
      </c>
      <c r="J34" s="93"/>
      <c r="K34" s="93"/>
      <c r="L34" s="93"/>
      <c r="M34" s="93"/>
      <c r="N34" s="93"/>
      <c r="O34" s="93"/>
      <c r="P34" s="93"/>
      <c r="Q34" s="93"/>
    </row>
    <row r="35" spans="1:17" ht="12.75">
      <c r="A35" s="56" t="s">
        <v>15</v>
      </c>
      <c r="B35" s="34">
        <v>1112212</v>
      </c>
      <c r="C35" s="21"/>
      <c r="D35" s="22"/>
      <c r="E35" s="22"/>
      <c r="F35" s="22"/>
      <c r="G35" s="22" t="s">
        <v>27</v>
      </c>
      <c r="H35" s="22"/>
      <c r="I35" s="83">
        <v>0</v>
      </c>
      <c r="J35" s="93"/>
      <c r="K35" s="93"/>
      <c r="L35" s="93"/>
      <c r="M35" s="93"/>
      <c r="N35" s="93"/>
      <c r="O35" s="93"/>
      <c r="P35" s="93"/>
      <c r="Q35" s="93"/>
    </row>
    <row r="36" spans="1:17" ht="12.75">
      <c r="A36" s="55" t="s">
        <v>17</v>
      </c>
      <c r="B36" s="20">
        <v>1112220</v>
      </c>
      <c r="C36" s="17"/>
      <c r="D36" s="18"/>
      <c r="E36" s="18"/>
      <c r="F36" s="18" t="s">
        <v>29</v>
      </c>
      <c r="G36" s="18"/>
      <c r="H36" s="18"/>
      <c r="I36" s="7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</row>
    <row r="37" spans="1:17" ht="12.75">
      <c r="A37" s="55" t="s">
        <v>19</v>
      </c>
      <c r="B37" s="34">
        <v>1112221</v>
      </c>
      <c r="C37" s="21"/>
      <c r="D37" s="22"/>
      <c r="E37" s="22"/>
      <c r="F37" s="22"/>
      <c r="G37" s="22" t="s">
        <v>31</v>
      </c>
      <c r="H37" s="22"/>
      <c r="I37" s="83">
        <v>0</v>
      </c>
      <c r="J37" s="93"/>
      <c r="K37" s="93"/>
      <c r="L37" s="93"/>
      <c r="M37" s="93"/>
      <c r="N37" s="93"/>
      <c r="O37" s="93"/>
      <c r="P37" s="93"/>
      <c r="Q37" s="93"/>
    </row>
    <row r="38" spans="1:17" ht="12.75">
      <c r="A38" s="49" t="s">
        <v>9</v>
      </c>
      <c r="B38" s="34">
        <v>1112222</v>
      </c>
      <c r="C38" s="21"/>
      <c r="D38" s="22"/>
      <c r="E38" s="22"/>
      <c r="F38" s="22"/>
      <c r="G38" s="22" t="s">
        <v>33</v>
      </c>
      <c r="H38" s="22"/>
      <c r="I38" s="83">
        <v>0</v>
      </c>
      <c r="J38" s="93"/>
      <c r="K38" s="93"/>
      <c r="L38" s="93"/>
      <c r="M38" s="93"/>
      <c r="N38" s="93"/>
      <c r="O38" s="93"/>
      <c r="P38" s="93"/>
      <c r="Q38" s="93"/>
    </row>
    <row r="39" spans="1:17" ht="12.75">
      <c r="A39" s="55" t="s">
        <v>9</v>
      </c>
      <c r="B39" s="34">
        <v>1112223</v>
      </c>
      <c r="C39" s="21"/>
      <c r="D39" s="22"/>
      <c r="E39" s="22"/>
      <c r="F39" s="22"/>
      <c r="G39" s="22" t="s">
        <v>34</v>
      </c>
      <c r="H39" s="22"/>
      <c r="I39" s="83">
        <v>0</v>
      </c>
      <c r="J39" s="93"/>
      <c r="K39" s="93"/>
      <c r="L39" s="93"/>
      <c r="M39" s="93"/>
      <c r="N39" s="93"/>
      <c r="O39" s="93"/>
      <c r="P39" s="93"/>
      <c r="Q39" s="93"/>
    </row>
    <row r="40" spans="1:17" ht="12.75">
      <c r="A40" s="55"/>
      <c r="B40" s="34">
        <v>1112224</v>
      </c>
      <c r="C40" s="21"/>
      <c r="D40" s="22"/>
      <c r="E40" s="22"/>
      <c r="F40" s="22"/>
      <c r="G40" s="22" t="s">
        <v>36</v>
      </c>
      <c r="H40" s="22"/>
      <c r="I40" s="83">
        <v>0</v>
      </c>
      <c r="J40" s="93"/>
      <c r="K40" s="93"/>
      <c r="L40" s="93"/>
      <c r="M40" s="93"/>
      <c r="N40" s="93"/>
      <c r="O40" s="93"/>
      <c r="P40" s="93"/>
      <c r="Q40" s="93"/>
    </row>
    <row r="41" spans="1:17" ht="12.75">
      <c r="A41" s="36"/>
      <c r="B41" s="37">
        <v>1112230</v>
      </c>
      <c r="C41" s="26"/>
      <c r="D41" s="28"/>
      <c r="E41" s="27"/>
      <c r="F41" s="28" t="s">
        <v>37</v>
      </c>
      <c r="G41" s="28"/>
      <c r="H41" s="28"/>
      <c r="I41" s="85">
        <v>0</v>
      </c>
      <c r="J41" s="97"/>
      <c r="K41" s="97"/>
      <c r="L41" s="97"/>
      <c r="M41" s="97"/>
      <c r="N41" s="97"/>
      <c r="O41" s="97"/>
      <c r="P41" s="97"/>
      <c r="Q41" s="97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6">
      <selection activeCell="I7" sqref="I7:Q41"/>
    </sheetView>
  </sheetViews>
  <sheetFormatPr defaultColWidth="9.140625" defaultRowHeight="12.75"/>
  <sheetData>
    <row r="1" spans="1:17" ht="15">
      <c r="A1" s="1" t="s">
        <v>48</v>
      </c>
      <c r="B1" s="2"/>
      <c r="C1" s="3"/>
      <c r="D1" s="3"/>
      <c r="E1" s="3"/>
      <c r="F1" s="3"/>
      <c r="G1" s="3"/>
      <c r="H1" s="4"/>
      <c r="I1" s="5"/>
      <c r="J1" s="64"/>
      <c r="K1" s="5"/>
      <c r="L1" s="65"/>
      <c r="M1" s="65"/>
      <c r="N1" s="42"/>
      <c r="O1" s="66"/>
      <c r="Q1" s="42"/>
    </row>
    <row r="2" spans="1:17" ht="15">
      <c r="A2" s="44" t="s">
        <v>53</v>
      </c>
      <c r="B2" s="7"/>
      <c r="C2" s="8"/>
      <c r="D2" s="8"/>
      <c r="E2" s="8"/>
      <c r="F2" s="8"/>
      <c r="G2" s="8"/>
      <c r="H2" s="9"/>
      <c r="I2" s="10"/>
      <c r="J2" s="64"/>
      <c r="K2" s="64"/>
      <c r="L2" s="65"/>
      <c r="M2" s="65"/>
      <c r="N2" s="45"/>
      <c r="O2" s="45"/>
      <c r="Q2" s="45"/>
    </row>
    <row r="3" spans="1:17" ht="15">
      <c r="A3" s="44" t="s">
        <v>65</v>
      </c>
      <c r="B3" s="7"/>
      <c r="C3" s="8"/>
      <c r="D3" s="8"/>
      <c r="E3" s="8"/>
      <c r="F3" s="8"/>
      <c r="G3" s="8"/>
      <c r="H3" s="9"/>
      <c r="I3" s="10"/>
      <c r="J3" s="64"/>
      <c r="K3" s="64"/>
      <c r="L3" s="65"/>
      <c r="M3" s="65"/>
      <c r="N3" s="45"/>
      <c r="O3" s="45"/>
      <c r="Q3" s="45"/>
    </row>
    <row r="4" spans="1:17" ht="15">
      <c r="A4" s="44" t="s">
        <v>55</v>
      </c>
      <c r="B4" s="7"/>
      <c r="C4" s="8"/>
      <c r="D4" s="8"/>
      <c r="E4" s="8"/>
      <c r="F4" s="8"/>
      <c r="G4" s="8"/>
      <c r="H4" s="9"/>
      <c r="I4" s="10"/>
      <c r="J4" s="64"/>
      <c r="K4" s="64"/>
      <c r="L4" s="65"/>
      <c r="M4" s="65"/>
      <c r="N4" s="45"/>
      <c r="O4" s="45"/>
      <c r="Q4" s="45"/>
    </row>
    <row r="5" spans="1:17" ht="12.75">
      <c r="A5" s="38"/>
      <c r="B5" s="6"/>
      <c r="C5" s="6"/>
      <c r="D5" s="6"/>
      <c r="E5" s="6"/>
      <c r="F5" s="6"/>
      <c r="G5" s="6"/>
      <c r="H5" s="6"/>
      <c r="I5" s="67"/>
      <c r="J5" s="68"/>
      <c r="K5" s="58"/>
      <c r="L5" s="69"/>
      <c r="M5" s="69"/>
      <c r="N5" s="58"/>
      <c r="O5" s="58"/>
      <c r="Q5" s="58"/>
    </row>
    <row r="6" spans="1:17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6" t="s">
        <v>1</v>
      </c>
      <c r="K6" s="46" t="s">
        <v>2</v>
      </c>
      <c r="L6" s="46" t="s">
        <v>3</v>
      </c>
      <c r="M6" s="46" t="s">
        <v>45</v>
      </c>
      <c r="N6" s="46" t="s">
        <v>46</v>
      </c>
      <c r="O6" s="46" t="s">
        <v>40</v>
      </c>
      <c r="P6" s="46" t="s">
        <v>41</v>
      </c>
      <c r="Q6" s="46" t="s">
        <v>42</v>
      </c>
    </row>
    <row r="7" spans="1:17" ht="12.75">
      <c r="A7" s="54" t="s">
        <v>9</v>
      </c>
      <c r="B7" s="20">
        <v>1110000</v>
      </c>
      <c r="C7" s="30" t="s">
        <v>10</v>
      </c>
      <c r="D7" s="31"/>
      <c r="E7" s="31"/>
      <c r="F7" s="31"/>
      <c r="G7" s="31"/>
      <c r="H7" s="31"/>
      <c r="I7" s="70">
        <v>7420.674</v>
      </c>
      <c r="J7" s="70">
        <v>0.386</v>
      </c>
      <c r="K7" s="70">
        <v>0.014</v>
      </c>
      <c r="L7" s="70">
        <v>8.775</v>
      </c>
      <c r="M7" s="70">
        <v>841.854</v>
      </c>
      <c r="N7" s="70">
        <v>5342.929999999999</v>
      </c>
      <c r="O7" s="70">
        <v>67.725</v>
      </c>
      <c r="P7" s="70">
        <v>1051.8300000000002</v>
      </c>
      <c r="Q7" s="70">
        <v>107.16</v>
      </c>
    </row>
    <row r="8" spans="1:17" ht="12.75">
      <c r="A8" s="56" t="s">
        <v>11</v>
      </c>
      <c r="B8" s="20">
        <v>1111000</v>
      </c>
      <c r="C8" s="17"/>
      <c r="D8" s="18" t="s">
        <v>12</v>
      </c>
      <c r="E8" s="19"/>
      <c r="F8" s="18"/>
      <c r="G8" s="18"/>
      <c r="H8" s="18"/>
      <c r="I8" s="73">
        <v>7420.674</v>
      </c>
      <c r="J8" s="73">
        <v>0.386</v>
      </c>
      <c r="K8" s="73">
        <v>0.014</v>
      </c>
      <c r="L8" s="73">
        <v>8.775</v>
      </c>
      <c r="M8" s="73">
        <v>841.854</v>
      </c>
      <c r="N8" s="73">
        <v>5342.929999999999</v>
      </c>
      <c r="O8" s="73">
        <v>67.725</v>
      </c>
      <c r="P8" s="73">
        <v>1051.8300000000002</v>
      </c>
      <c r="Q8" s="73">
        <v>107.16</v>
      </c>
    </row>
    <row r="9" spans="1:17" ht="12.75">
      <c r="A9" s="56" t="s">
        <v>13</v>
      </c>
      <c r="B9" s="20">
        <v>1111100</v>
      </c>
      <c r="C9" s="17"/>
      <c r="D9" s="18"/>
      <c r="E9" s="18" t="s">
        <v>14</v>
      </c>
      <c r="F9" s="18"/>
      <c r="G9" s="18"/>
      <c r="H9" s="18"/>
      <c r="I9" s="73">
        <v>851.624</v>
      </c>
      <c r="J9" s="73">
        <v>0</v>
      </c>
      <c r="K9" s="73">
        <v>0</v>
      </c>
      <c r="L9" s="73">
        <v>8.773</v>
      </c>
      <c r="M9" s="73">
        <v>823.442</v>
      </c>
      <c r="N9" s="73">
        <v>0</v>
      </c>
      <c r="O9" s="73">
        <v>0</v>
      </c>
      <c r="P9" s="73">
        <v>19.409</v>
      </c>
      <c r="Q9" s="73">
        <v>0</v>
      </c>
    </row>
    <row r="10" spans="1:17" ht="12.75">
      <c r="A10" s="56" t="s">
        <v>15</v>
      </c>
      <c r="B10" s="20">
        <v>1111110</v>
      </c>
      <c r="C10" s="17"/>
      <c r="D10" s="18"/>
      <c r="E10" s="19"/>
      <c r="F10" s="18" t="s">
        <v>16</v>
      </c>
      <c r="G10" s="18"/>
      <c r="H10" s="18"/>
      <c r="I10" s="73">
        <v>832.215</v>
      </c>
      <c r="J10" s="73">
        <v>0</v>
      </c>
      <c r="K10" s="73">
        <v>0</v>
      </c>
      <c r="L10" s="73">
        <v>8.773</v>
      </c>
      <c r="M10" s="73">
        <v>823.442</v>
      </c>
      <c r="N10" s="73">
        <v>0</v>
      </c>
      <c r="O10" s="73">
        <v>0</v>
      </c>
      <c r="P10" s="73">
        <v>0</v>
      </c>
      <c r="Q10" s="73">
        <v>0</v>
      </c>
    </row>
    <row r="11" spans="1:17" ht="12.75">
      <c r="A11" s="55" t="s">
        <v>17</v>
      </c>
      <c r="B11" s="34">
        <v>1111111</v>
      </c>
      <c r="C11" s="21"/>
      <c r="D11" s="22"/>
      <c r="E11" s="23"/>
      <c r="F11" s="23"/>
      <c r="G11" s="22" t="s">
        <v>18</v>
      </c>
      <c r="H11" s="22"/>
      <c r="I11" s="76">
        <v>832.181</v>
      </c>
      <c r="J11" s="93"/>
      <c r="K11" s="94"/>
      <c r="L11" s="94">
        <v>8.773</v>
      </c>
      <c r="M11" s="94">
        <v>823.408</v>
      </c>
      <c r="N11" s="95"/>
      <c r="O11" s="95"/>
      <c r="P11" s="94"/>
      <c r="Q11" s="95"/>
    </row>
    <row r="12" spans="1:17" ht="12.75">
      <c r="A12" s="55" t="s">
        <v>19</v>
      </c>
      <c r="B12" s="34">
        <v>1111112</v>
      </c>
      <c r="C12" s="21"/>
      <c r="D12" s="22"/>
      <c r="E12" s="23"/>
      <c r="F12" s="23"/>
      <c r="G12" s="22" t="s">
        <v>20</v>
      </c>
      <c r="H12" s="22"/>
      <c r="I12" s="76">
        <v>0.034</v>
      </c>
      <c r="J12" s="59"/>
      <c r="K12" s="94"/>
      <c r="L12" s="94">
        <v>0</v>
      </c>
      <c r="M12" s="94">
        <v>0.034</v>
      </c>
      <c r="N12" s="94"/>
      <c r="O12" s="94"/>
      <c r="P12" s="94"/>
      <c r="Q12" s="94"/>
    </row>
    <row r="13" spans="1:17" ht="12.75">
      <c r="A13" s="49" t="s">
        <v>9</v>
      </c>
      <c r="B13" s="20">
        <v>1111120</v>
      </c>
      <c r="C13" s="17"/>
      <c r="D13" s="18"/>
      <c r="E13" s="19"/>
      <c r="F13" s="18" t="s">
        <v>21</v>
      </c>
      <c r="G13" s="18"/>
      <c r="H13" s="18"/>
      <c r="I13" s="73">
        <v>19.409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19.409</v>
      </c>
      <c r="Q13" s="73">
        <v>0</v>
      </c>
    </row>
    <row r="14" spans="1:17" ht="12.75">
      <c r="A14" s="55" t="s">
        <v>9</v>
      </c>
      <c r="B14" s="34">
        <v>1111121</v>
      </c>
      <c r="C14" s="21"/>
      <c r="D14" s="22"/>
      <c r="E14" s="23"/>
      <c r="F14" s="23"/>
      <c r="G14" s="22" t="s">
        <v>22</v>
      </c>
      <c r="H14" s="22"/>
      <c r="I14" s="76">
        <v>19.409</v>
      </c>
      <c r="J14" s="93"/>
      <c r="K14" s="94"/>
      <c r="L14" s="94"/>
      <c r="M14" s="94"/>
      <c r="N14" s="95">
        <v>0</v>
      </c>
      <c r="O14" s="95"/>
      <c r="P14" s="94">
        <v>19.409</v>
      </c>
      <c r="Q14" s="95"/>
    </row>
    <row r="15" spans="1:17" ht="12.75">
      <c r="A15" s="56"/>
      <c r="B15" s="20">
        <v>1111200</v>
      </c>
      <c r="C15" s="17"/>
      <c r="D15" s="18"/>
      <c r="E15" s="18" t="s">
        <v>23</v>
      </c>
      <c r="F15" s="18"/>
      <c r="G15" s="18"/>
      <c r="H15" s="18"/>
      <c r="I15" s="73">
        <v>6569.05</v>
      </c>
      <c r="J15" s="73">
        <v>0.386</v>
      </c>
      <c r="K15" s="73">
        <v>0.014</v>
      </c>
      <c r="L15" s="73">
        <v>0.002</v>
      </c>
      <c r="M15" s="73">
        <v>18.412</v>
      </c>
      <c r="N15" s="73">
        <v>5342.929999999999</v>
      </c>
      <c r="O15" s="73">
        <v>67.725</v>
      </c>
      <c r="P15" s="73">
        <v>1032.421</v>
      </c>
      <c r="Q15" s="73">
        <v>107.16</v>
      </c>
    </row>
    <row r="16" spans="1:17" ht="12.75">
      <c r="A16" s="49"/>
      <c r="B16" s="20">
        <v>1111210</v>
      </c>
      <c r="C16" s="17"/>
      <c r="D16" s="18"/>
      <c r="E16" s="18"/>
      <c r="F16" s="18" t="s">
        <v>24</v>
      </c>
      <c r="G16" s="18"/>
      <c r="H16" s="18"/>
      <c r="I16" s="73">
        <v>3225.321999999999</v>
      </c>
      <c r="J16" s="73">
        <v>0.386</v>
      </c>
      <c r="K16" s="73">
        <v>0.014</v>
      </c>
      <c r="L16" s="73">
        <v>0.002</v>
      </c>
      <c r="M16" s="73">
        <v>18.412</v>
      </c>
      <c r="N16" s="73">
        <v>2695.026</v>
      </c>
      <c r="O16" s="73">
        <v>16.343</v>
      </c>
      <c r="P16" s="73">
        <v>475.653</v>
      </c>
      <c r="Q16" s="73">
        <v>19.486</v>
      </c>
    </row>
    <row r="17" spans="1:17" ht="12.75">
      <c r="A17" s="63" t="s">
        <v>25</v>
      </c>
      <c r="B17" s="34">
        <v>1111211</v>
      </c>
      <c r="C17" s="21"/>
      <c r="D17" s="22"/>
      <c r="E17" s="22"/>
      <c r="F17" s="22"/>
      <c r="G17" s="22" t="s">
        <v>26</v>
      </c>
      <c r="H17" s="22"/>
      <c r="I17" s="76">
        <v>3198.831</v>
      </c>
      <c r="J17" s="93"/>
      <c r="K17" s="94">
        <v>0.007</v>
      </c>
      <c r="L17" s="94"/>
      <c r="M17" s="94"/>
      <c r="N17" s="96">
        <v>2695.026</v>
      </c>
      <c r="O17" s="96">
        <v>8.659</v>
      </c>
      <c r="P17" s="94">
        <v>475.653</v>
      </c>
      <c r="Q17" s="96">
        <v>19.486</v>
      </c>
    </row>
    <row r="18" spans="1:17" ht="12.75">
      <c r="A18" s="55" t="s">
        <v>19</v>
      </c>
      <c r="B18" s="34">
        <v>1111212</v>
      </c>
      <c r="C18" s="21"/>
      <c r="D18" s="22"/>
      <c r="E18" s="22"/>
      <c r="F18" s="22"/>
      <c r="G18" s="22" t="s">
        <v>27</v>
      </c>
      <c r="H18" s="22"/>
      <c r="I18" s="76">
        <v>26.491</v>
      </c>
      <c r="J18" s="93">
        <v>0.386</v>
      </c>
      <c r="K18" s="94">
        <v>0.007</v>
      </c>
      <c r="L18" s="94">
        <v>0.002</v>
      </c>
      <c r="M18" s="94">
        <v>18.412</v>
      </c>
      <c r="N18" s="96"/>
      <c r="O18" s="96">
        <v>7.684</v>
      </c>
      <c r="P18" s="94"/>
      <c r="Q18" s="95"/>
    </row>
    <row r="19" spans="1:17" ht="12.75">
      <c r="A19" s="56" t="s">
        <v>28</v>
      </c>
      <c r="B19" s="20">
        <v>1111220</v>
      </c>
      <c r="C19" s="17"/>
      <c r="D19" s="18"/>
      <c r="E19" s="18"/>
      <c r="F19" s="18" t="s">
        <v>29</v>
      </c>
      <c r="G19" s="18"/>
      <c r="H19" s="18"/>
      <c r="I19" s="73">
        <v>3187.69</v>
      </c>
      <c r="J19" s="83">
        <v>0</v>
      </c>
      <c r="K19" s="83">
        <v>0</v>
      </c>
      <c r="L19" s="83">
        <v>0</v>
      </c>
      <c r="M19" s="83">
        <v>0</v>
      </c>
      <c r="N19" s="83">
        <v>2510.507</v>
      </c>
      <c r="O19" s="83">
        <v>51.382</v>
      </c>
      <c r="P19" s="83">
        <v>556.768</v>
      </c>
      <c r="Q19" s="83">
        <v>69.033</v>
      </c>
    </row>
    <row r="20" spans="1:17" ht="12.75">
      <c r="A20" s="55" t="s">
        <v>30</v>
      </c>
      <c r="B20" s="34">
        <v>1111221</v>
      </c>
      <c r="C20" s="21"/>
      <c r="D20" s="22"/>
      <c r="E20" s="22"/>
      <c r="F20" s="22"/>
      <c r="G20" s="22" t="s">
        <v>31</v>
      </c>
      <c r="H20" s="22"/>
      <c r="I20" s="76">
        <v>1757.152</v>
      </c>
      <c r="J20" s="93"/>
      <c r="K20" s="94"/>
      <c r="L20" s="94"/>
      <c r="M20" s="94"/>
      <c r="N20" s="96">
        <v>1505.708</v>
      </c>
      <c r="O20" s="96"/>
      <c r="P20" s="94">
        <v>251.444</v>
      </c>
      <c r="Q20" s="96"/>
    </row>
    <row r="21" spans="1:17" ht="12.75">
      <c r="A21" s="55" t="s">
        <v>32</v>
      </c>
      <c r="B21" s="34">
        <v>1111222</v>
      </c>
      <c r="C21" s="21"/>
      <c r="D21" s="22"/>
      <c r="E21" s="22"/>
      <c r="F21" s="22"/>
      <c r="G21" s="22" t="s">
        <v>33</v>
      </c>
      <c r="H21" s="22"/>
      <c r="I21" s="76">
        <v>1430.538</v>
      </c>
      <c r="J21" s="93"/>
      <c r="K21" s="94"/>
      <c r="L21" s="94"/>
      <c r="M21" s="94"/>
      <c r="N21" s="96">
        <v>1004.799</v>
      </c>
      <c r="O21" s="96">
        <v>51.382</v>
      </c>
      <c r="P21" s="94">
        <v>305.324</v>
      </c>
      <c r="Q21" s="96">
        <v>69.033</v>
      </c>
    </row>
    <row r="22" spans="1:17" ht="12.75">
      <c r="A22" s="55" t="s">
        <v>25</v>
      </c>
      <c r="B22" s="34">
        <v>1111223</v>
      </c>
      <c r="C22" s="21"/>
      <c r="D22" s="22"/>
      <c r="E22" s="22"/>
      <c r="F22" s="22"/>
      <c r="G22" s="22" t="s">
        <v>34</v>
      </c>
      <c r="H22" s="22"/>
      <c r="I22" s="76">
        <v>0</v>
      </c>
      <c r="J22" s="93"/>
      <c r="K22" s="94"/>
      <c r="L22" s="94"/>
      <c r="M22" s="94"/>
      <c r="N22" s="96"/>
      <c r="O22" s="96"/>
      <c r="P22" s="94"/>
      <c r="Q22" s="96"/>
    </row>
    <row r="23" spans="1:17" ht="12.75">
      <c r="A23" s="55" t="s">
        <v>35</v>
      </c>
      <c r="B23" s="34">
        <v>1111224</v>
      </c>
      <c r="C23" s="21"/>
      <c r="D23" s="22"/>
      <c r="E23" s="22"/>
      <c r="F23" s="22"/>
      <c r="G23" s="22" t="s">
        <v>36</v>
      </c>
      <c r="H23" s="22"/>
      <c r="I23" s="76">
        <v>0</v>
      </c>
      <c r="J23" s="93"/>
      <c r="K23" s="94"/>
      <c r="L23" s="94"/>
      <c r="M23" s="94"/>
      <c r="N23" s="94"/>
      <c r="O23" s="94"/>
      <c r="P23" s="94"/>
      <c r="Q23" s="94"/>
    </row>
    <row r="24" spans="1:17" ht="12.75">
      <c r="A24" s="55" t="s">
        <v>13</v>
      </c>
      <c r="B24" s="35">
        <v>1111230</v>
      </c>
      <c r="C24" s="24"/>
      <c r="D24" s="29"/>
      <c r="E24" s="25"/>
      <c r="F24" s="29" t="s">
        <v>37</v>
      </c>
      <c r="G24" s="29"/>
      <c r="H24" s="29"/>
      <c r="I24" s="76">
        <v>156.03799999999998</v>
      </c>
      <c r="J24" s="93"/>
      <c r="K24" s="94"/>
      <c r="L24" s="94"/>
      <c r="M24" s="94"/>
      <c r="N24" s="96">
        <v>137.397</v>
      </c>
      <c r="O24" s="96"/>
      <c r="P24" s="94"/>
      <c r="Q24" s="96">
        <v>18.641</v>
      </c>
    </row>
    <row r="25" spans="1:17" ht="12.75">
      <c r="A25" s="56" t="s">
        <v>28</v>
      </c>
      <c r="B25" s="20">
        <v>1112000</v>
      </c>
      <c r="C25" s="17"/>
      <c r="D25" s="18" t="s">
        <v>38</v>
      </c>
      <c r="E25" s="19"/>
      <c r="F25" s="18"/>
      <c r="G25" s="18"/>
      <c r="H25" s="18"/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</row>
    <row r="26" spans="1:17" ht="12.75">
      <c r="A26" s="56" t="s">
        <v>39</v>
      </c>
      <c r="B26" s="20">
        <v>1112100</v>
      </c>
      <c r="C26" s="17"/>
      <c r="D26" s="18"/>
      <c r="E26" s="18" t="s">
        <v>14</v>
      </c>
      <c r="F26" s="18"/>
      <c r="G26" s="18"/>
      <c r="H26" s="18"/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</row>
    <row r="27" spans="1:17" ht="12.75">
      <c r="A27" s="56" t="s">
        <v>19</v>
      </c>
      <c r="B27" s="20">
        <v>1112110</v>
      </c>
      <c r="C27" s="17"/>
      <c r="D27" s="18"/>
      <c r="E27" s="19"/>
      <c r="F27" s="18" t="s">
        <v>16</v>
      </c>
      <c r="G27" s="18"/>
      <c r="H27" s="18"/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</row>
    <row r="28" spans="1:17" ht="12.75">
      <c r="A28" s="55"/>
      <c r="B28" s="34">
        <v>1112111</v>
      </c>
      <c r="C28" s="21"/>
      <c r="D28" s="22"/>
      <c r="E28" s="23"/>
      <c r="F28" s="23"/>
      <c r="G28" s="22" t="s">
        <v>18</v>
      </c>
      <c r="H28" s="22"/>
      <c r="I28" s="83">
        <v>0</v>
      </c>
      <c r="J28" s="93"/>
      <c r="K28" s="93"/>
      <c r="L28" s="93"/>
      <c r="M28" s="93"/>
      <c r="N28" s="93"/>
      <c r="O28" s="93"/>
      <c r="P28" s="93"/>
      <c r="Q28" s="93"/>
    </row>
    <row r="29" spans="1:17" ht="12.75">
      <c r="A29" s="55"/>
      <c r="B29" s="34">
        <v>1112112</v>
      </c>
      <c r="C29" s="21"/>
      <c r="D29" s="22"/>
      <c r="E29" s="23"/>
      <c r="F29" s="23"/>
      <c r="G29" s="22" t="s">
        <v>20</v>
      </c>
      <c r="H29" s="22"/>
      <c r="I29" s="83">
        <v>0</v>
      </c>
      <c r="J29" s="93"/>
      <c r="K29" s="93"/>
      <c r="L29" s="93"/>
      <c r="M29" s="93"/>
      <c r="N29" s="93"/>
      <c r="O29" s="93"/>
      <c r="P29" s="93"/>
      <c r="Q29" s="93"/>
    </row>
    <row r="30" spans="1:17" ht="12.75">
      <c r="A30" s="56"/>
      <c r="B30" s="20">
        <v>1112120</v>
      </c>
      <c r="C30" s="17"/>
      <c r="D30" s="18"/>
      <c r="E30" s="19"/>
      <c r="F30" s="18" t="s">
        <v>21</v>
      </c>
      <c r="G30" s="18"/>
      <c r="H30" s="18"/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</row>
    <row r="31" spans="1:17" ht="12.75">
      <c r="A31" s="56"/>
      <c r="B31" s="34">
        <v>1112121</v>
      </c>
      <c r="C31" s="21"/>
      <c r="D31" s="22"/>
      <c r="E31" s="23"/>
      <c r="F31" s="23"/>
      <c r="G31" s="22" t="s">
        <v>22</v>
      </c>
      <c r="H31" s="22"/>
      <c r="I31" s="83">
        <v>0</v>
      </c>
      <c r="J31" s="93"/>
      <c r="K31" s="93"/>
      <c r="L31" s="93"/>
      <c r="M31" s="93"/>
      <c r="N31" s="93"/>
      <c r="O31" s="93"/>
      <c r="P31" s="93"/>
      <c r="Q31" s="93"/>
    </row>
    <row r="32" spans="1:17" ht="12.75">
      <c r="A32" s="56" t="s">
        <v>9</v>
      </c>
      <c r="B32" s="20">
        <v>1112200</v>
      </c>
      <c r="C32" s="17"/>
      <c r="D32" s="18"/>
      <c r="E32" s="18" t="s">
        <v>23</v>
      </c>
      <c r="F32" s="18"/>
      <c r="G32" s="18"/>
      <c r="H32" s="18"/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</row>
    <row r="33" spans="1:17" ht="12.75">
      <c r="A33" s="56" t="s">
        <v>11</v>
      </c>
      <c r="B33" s="20">
        <v>1112210</v>
      </c>
      <c r="C33" s="17"/>
      <c r="D33" s="18"/>
      <c r="E33" s="18"/>
      <c r="F33" s="18" t="s">
        <v>24</v>
      </c>
      <c r="G33" s="18"/>
      <c r="H33" s="18"/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</row>
    <row r="34" spans="1:17" ht="12.75">
      <c r="A34" s="56" t="s">
        <v>13</v>
      </c>
      <c r="B34" s="34">
        <v>1112211</v>
      </c>
      <c r="C34" s="21"/>
      <c r="D34" s="22"/>
      <c r="E34" s="22"/>
      <c r="F34" s="22"/>
      <c r="G34" s="22" t="s">
        <v>26</v>
      </c>
      <c r="H34" s="22"/>
      <c r="I34" s="83">
        <v>0</v>
      </c>
      <c r="J34" s="93"/>
      <c r="K34" s="93"/>
      <c r="L34" s="93"/>
      <c r="M34" s="93"/>
      <c r="N34" s="93"/>
      <c r="O34" s="93"/>
      <c r="P34" s="93"/>
      <c r="Q34" s="93"/>
    </row>
    <row r="35" spans="1:17" ht="12.75">
      <c r="A35" s="56" t="s">
        <v>15</v>
      </c>
      <c r="B35" s="34">
        <v>1112212</v>
      </c>
      <c r="C35" s="21"/>
      <c r="D35" s="22"/>
      <c r="E35" s="22"/>
      <c r="F35" s="22"/>
      <c r="G35" s="22" t="s">
        <v>27</v>
      </c>
      <c r="H35" s="22"/>
      <c r="I35" s="83">
        <v>0</v>
      </c>
      <c r="J35" s="93"/>
      <c r="K35" s="93"/>
      <c r="L35" s="93"/>
      <c r="M35" s="93"/>
      <c r="N35" s="93"/>
      <c r="O35" s="93"/>
      <c r="P35" s="93"/>
      <c r="Q35" s="93"/>
    </row>
    <row r="36" spans="1:17" ht="12.75">
      <c r="A36" s="55" t="s">
        <v>17</v>
      </c>
      <c r="B36" s="20">
        <v>1112220</v>
      </c>
      <c r="C36" s="17"/>
      <c r="D36" s="18"/>
      <c r="E36" s="18"/>
      <c r="F36" s="18" t="s">
        <v>29</v>
      </c>
      <c r="G36" s="18"/>
      <c r="H36" s="18"/>
      <c r="I36" s="7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</row>
    <row r="37" spans="1:17" ht="12.75">
      <c r="A37" s="55" t="s">
        <v>19</v>
      </c>
      <c r="B37" s="34">
        <v>1112221</v>
      </c>
      <c r="C37" s="21"/>
      <c r="D37" s="22"/>
      <c r="E37" s="22"/>
      <c r="F37" s="22"/>
      <c r="G37" s="22" t="s">
        <v>31</v>
      </c>
      <c r="H37" s="22"/>
      <c r="I37" s="83">
        <v>0</v>
      </c>
      <c r="J37" s="93"/>
      <c r="K37" s="93"/>
      <c r="L37" s="93"/>
      <c r="M37" s="93"/>
      <c r="N37" s="93"/>
      <c r="O37" s="93"/>
      <c r="P37" s="93"/>
      <c r="Q37" s="93"/>
    </row>
    <row r="38" spans="1:17" ht="12.75">
      <c r="A38" s="49" t="s">
        <v>9</v>
      </c>
      <c r="B38" s="34">
        <v>1112222</v>
      </c>
      <c r="C38" s="21"/>
      <c r="D38" s="22"/>
      <c r="E38" s="22"/>
      <c r="F38" s="22"/>
      <c r="G38" s="22" t="s">
        <v>33</v>
      </c>
      <c r="H38" s="22"/>
      <c r="I38" s="83">
        <v>0</v>
      </c>
      <c r="J38" s="93"/>
      <c r="K38" s="93"/>
      <c r="L38" s="93"/>
      <c r="M38" s="93"/>
      <c r="N38" s="93"/>
      <c r="O38" s="93"/>
      <c r="P38" s="93"/>
      <c r="Q38" s="93"/>
    </row>
    <row r="39" spans="1:17" ht="12.75">
      <c r="A39" s="55" t="s">
        <v>9</v>
      </c>
      <c r="B39" s="34">
        <v>1112223</v>
      </c>
      <c r="C39" s="21"/>
      <c r="D39" s="22"/>
      <c r="E39" s="22"/>
      <c r="F39" s="22"/>
      <c r="G39" s="22" t="s">
        <v>34</v>
      </c>
      <c r="H39" s="22"/>
      <c r="I39" s="83">
        <v>0</v>
      </c>
      <c r="J39" s="93"/>
      <c r="K39" s="93"/>
      <c r="L39" s="93"/>
      <c r="M39" s="93"/>
      <c r="N39" s="93"/>
      <c r="O39" s="93"/>
      <c r="P39" s="93"/>
      <c r="Q39" s="93"/>
    </row>
    <row r="40" spans="1:17" ht="12.75">
      <c r="A40" s="55"/>
      <c r="B40" s="34">
        <v>1112224</v>
      </c>
      <c r="C40" s="21"/>
      <c r="D40" s="22"/>
      <c r="E40" s="22"/>
      <c r="F40" s="22"/>
      <c r="G40" s="22" t="s">
        <v>36</v>
      </c>
      <c r="H40" s="22"/>
      <c r="I40" s="83">
        <v>0</v>
      </c>
      <c r="J40" s="93"/>
      <c r="K40" s="93"/>
      <c r="L40" s="93"/>
      <c r="M40" s="93"/>
      <c r="N40" s="93"/>
      <c r="O40" s="93"/>
      <c r="P40" s="93"/>
      <c r="Q40" s="93"/>
    </row>
    <row r="41" spans="1:17" ht="12.75">
      <c r="A41" s="36"/>
      <c r="B41" s="37">
        <v>1112230</v>
      </c>
      <c r="C41" s="26"/>
      <c r="D41" s="28"/>
      <c r="E41" s="27"/>
      <c r="F41" s="28" t="s">
        <v>37</v>
      </c>
      <c r="G41" s="28"/>
      <c r="H41" s="28"/>
      <c r="I41" s="85">
        <v>0</v>
      </c>
      <c r="J41" s="97"/>
      <c r="K41" s="97"/>
      <c r="L41" s="97"/>
      <c r="M41" s="97"/>
      <c r="N41" s="97"/>
      <c r="O41" s="97"/>
      <c r="P41" s="97"/>
      <c r="Q41" s="9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38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57421875" style="6" customWidth="1"/>
    <col min="8" max="8" width="10.8515625" style="6" customWidth="1"/>
    <col min="9" max="9" width="10.7109375" style="41" customWidth="1"/>
    <col min="10" max="16" width="9.7109375" style="59" customWidth="1"/>
    <col min="17" max="16384" width="9.140625" style="43" customWidth="1"/>
  </cols>
  <sheetData>
    <row r="1" spans="1:16" ht="15">
      <c r="A1" s="1" t="s">
        <v>48</v>
      </c>
      <c r="B1" s="2"/>
      <c r="C1" s="3"/>
      <c r="D1" s="3"/>
      <c r="E1" s="3"/>
      <c r="F1" s="3"/>
      <c r="G1" s="3"/>
      <c r="H1" s="4"/>
      <c r="I1" s="5"/>
      <c r="J1" s="42"/>
      <c r="K1" s="42"/>
      <c r="L1" s="42"/>
      <c r="M1" s="42"/>
      <c r="N1" s="42"/>
      <c r="O1" s="42"/>
      <c r="P1" s="42"/>
    </row>
    <row r="2" spans="1:16" ht="15">
      <c r="A2" s="44" t="s">
        <v>47</v>
      </c>
      <c r="B2" s="7"/>
      <c r="C2" s="8"/>
      <c r="D2" s="8"/>
      <c r="E2" s="8"/>
      <c r="F2" s="8"/>
      <c r="G2" s="8"/>
      <c r="H2" s="9"/>
      <c r="I2" s="10"/>
      <c r="J2" s="45"/>
      <c r="K2" s="45"/>
      <c r="L2" s="45"/>
      <c r="M2" s="45"/>
      <c r="N2" s="45"/>
      <c r="O2" s="45"/>
      <c r="P2" s="45"/>
    </row>
    <row r="3" spans="1:16" ht="12.75">
      <c r="A3" s="11"/>
      <c r="B3" s="12"/>
      <c r="C3" s="13"/>
      <c r="D3" s="14"/>
      <c r="E3" s="14"/>
      <c r="F3" s="14"/>
      <c r="G3" s="14"/>
      <c r="H3" s="15"/>
      <c r="I3" s="16"/>
      <c r="J3" s="46"/>
      <c r="K3" s="46"/>
      <c r="L3" s="46"/>
      <c r="M3" s="46"/>
      <c r="N3" s="46"/>
      <c r="O3" s="46"/>
      <c r="P3" s="46"/>
    </row>
    <row r="4" spans="1:16" ht="12.75">
      <c r="A4" s="32"/>
      <c r="B4" s="33"/>
      <c r="C4" s="23"/>
      <c r="D4" s="23"/>
      <c r="E4" s="22"/>
      <c r="F4" s="22"/>
      <c r="G4" s="23"/>
      <c r="H4" s="23"/>
      <c r="I4" s="58"/>
      <c r="J4" s="58"/>
      <c r="K4" s="58"/>
      <c r="L4" s="58"/>
      <c r="M4" s="58"/>
      <c r="N4" s="58"/>
      <c r="O4" s="58"/>
      <c r="P4" s="58"/>
    </row>
    <row r="5" spans="1:16" ht="12.75">
      <c r="A5" s="11"/>
      <c r="B5" s="12"/>
      <c r="C5" s="13"/>
      <c r="D5" s="14"/>
      <c r="E5" s="14"/>
      <c r="F5" s="14"/>
      <c r="G5" s="14"/>
      <c r="H5" s="15"/>
      <c r="I5" s="16" t="s">
        <v>0</v>
      </c>
      <c r="J5" s="46" t="s">
        <v>1</v>
      </c>
      <c r="K5" s="46" t="s">
        <v>3</v>
      </c>
      <c r="L5" s="46" t="s">
        <v>4</v>
      </c>
      <c r="M5" s="46" t="s">
        <v>5</v>
      </c>
      <c r="N5" s="46" t="s">
        <v>6</v>
      </c>
      <c r="O5" s="46" t="s">
        <v>7</v>
      </c>
      <c r="P5" s="46" t="s">
        <v>8</v>
      </c>
    </row>
    <row r="6" spans="1:16" ht="12.75">
      <c r="A6" s="54" t="s">
        <v>9</v>
      </c>
      <c r="B6" s="20">
        <v>1110000</v>
      </c>
      <c r="C6" s="30" t="s">
        <v>10</v>
      </c>
      <c r="D6" s="31"/>
      <c r="E6" s="31"/>
      <c r="F6" s="31"/>
      <c r="G6" s="31"/>
      <c r="H6" s="31"/>
      <c r="I6" s="48">
        <f aca="true" t="shared" si="0" ref="I6:P6">I7+I24</f>
        <v>1860.704</v>
      </c>
      <c r="J6" s="48">
        <f t="shared" si="0"/>
        <v>1.364</v>
      </c>
      <c r="K6" s="48">
        <f t="shared" si="0"/>
        <v>4.045000000000001</v>
      </c>
      <c r="L6" s="48">
        <f t="shared" si="0"/>
        <v>217.146</v>
      </c>
      <c r="M6" s="48">
        <f t="shared" si="0"/>
        <v>1289.432</v>
      </c>
      <c r="N6" s="48">
        <f t="shared" si="0"/>
        <v>12.597999999999999</v>
      </c>
      <c r="O6" s="48">
        <f t="shared" si="0"/>
        <v>249.089</v>
      </c>
      <c r="P6" s="48">
        <f t="shared" si="0"/>
        <v>87.03</v>
      </c>
    </row>
    <row r="7" spans="1:16" ht="12.75">
      <c r="A7" s="56" t="s">
        <v>11</v>
      </c>
      <c r="B7" s="20">
        <v>1111000</v>
      </c>
      <c r="C7" s="17"/>
      <c r="D7" s="18" t="s">
        <v>12</v>
      </c>
      <c r="E7" s="19"/>
      <c r="F7" s="18"/>
      <c r="G7" s="18"/>
      <c r="H7" s="18"/>
      <c r="I7" s="47">
        <f aca="true" t="shared" si="1" ref="I7:P7">I8+I14</f>
        <v>1860.704</v>
      </c>
      <c r="J7" s="47">
        <f t="shared" si="1"/>
        <v>1.364</v>
      </c>
      <c r="K7" s="47">
        <f t="shared" si="1"/>
        <v>4.045000000000001</v>
      </c>
      <c r="L7" s="47">
        <f t="shared" si="1"/>
        <v>217.146</v>
      </c>
      <c r="M7" s="47">
        <f t="shared" si="1"/>
        <v>1289.432</v>
      </c>
      <c r="N7" s="47">
        <f t="shared" si="1"/>
        <v>12.597999999999999</v>
      </c>
      <c r="O7" s="47">
        <f t="shared" si="1"/>
        <v>249.089</v>
      </c>
      <c r="P7" s="47">
        <f t="shared" si="1"/>
        <v>87.03</v>
      </c>
    </row>
    <row r="8" spans="1:16" ht="12.75">
      <c r="A8" s="56" t="s">
        <v>13</v>
      </c>
      <c r="B8" s="20">
        <v>1111100</v>
      </c>
      <c r="C8" s="17"/>
      <c r="D8" s="18"/>
      <c r="E8" s="18" t="s">
        <v>14</v>
      </c>
      <c r="F8" s="18"/>
      <c r="G8" s="18"/>
      <c r="H8" s="18"/>
      <c r="I8" s="47">
        <f aca="true" t="shared" si="2" ref="I8:I23">SUM(J8:P8)</f>
        <v>206.23199999999997</v>
      </c>
      <c r="J8" s="47">
        <f aca="true" t="shared" si="3" ref="J8:P8">J9+J12</f>
        <v>0</v>
      </c>
      <c r="K8" s="47">
        <f t="shared" si="3"/>
        <v>4.0280000000000005</v>
      </c>
      <c r="L8" s="47">
        <f t="shared" si="3"/>
        <v>201.456</v>
      </c>
      <c r="M8" s="47">
        <f t="shared" si="3"/>
        <v>0</v>
      </c>
      <c r="N8" s="47">
        <f t="shared" si="3"/>
        <v>0</v>
      </c>
      <c r="O8" s="47">
        <f t="shared" si="3"/>
        <v>0.748</v>
      </c>
      <c r="P8" s="47">
        <f t="shared" si="3"/>
        <v>0</v>
      </c>
    </row>
    <row r="9" spans="1:16" ht="12.75">
      <c r="A9" s="56" t="s">
        <v>15</v>
      </c>
      <c r="B9" s="20">
        <v>1111110</v>
      </c>
      <c r="C9" s="17"/>
      <c r="D9" s="18"/>
      <c r="E9" s="19"/>
      <c r="F9" s="18" t="s">
        <v>16</v>
      </c>
      <c r="G9" s="18"/>
      <c r="H9" s="18"/>
      <c r="I9" s="47">
        <f t="shared" si="2"/>
        <v>205.48399999999998</v>
      </c>
      <c r="J9" s="47">
        <f aca="true" t="shared" si="4" ref="J9:P9">J10+J11</f>
        <v>0</v>
      </c>
      <c r="K9" s="47">
        <f t="shared" si="4"/>
        <v>4.0280000000000005</v>
      </c>
      <c r="L9" s="47">
        <f t="shared" si="4"/>
        <v>201.456</v>
      </c>
      <c r="M9" s="47">
        <f t="shared" si="4"/>
        <v>0</v>
      </c>
      <c r="N9" s="47">
        <f t="shared" si="4"/>
        <v>0</v>
      </c>
      <c r="O9" s="47">
        <f t="shared" si="4"/>
        <v>0</v>
      </c>
      <c r="P9" s="47">
        <f t="shared" si="4"/>
        <v>0</v>
      </c>
    </row>
    <row r="10" spans="1:16" ht="12.75">
      <c r="A10" s="55" t="s">
        <v>17</v>
      </c>
      <c r="B10" s="34">
        <v>1111111</v>
      </c>
      <c r="C10" s="21"/>
      <c r="D10" s="22"/>
      <c r="E10" s="23"/>
      <c r="F10" s="23"/>
      <c r="G10" s="22" t="s">
        <v>18</v>
      </c>
      <c r="H10" s="22"/>
      <c r="I10" s="60">
        <f t="shared" si="2"/>
        <v>205.367</v>
      </c>
      <c r="J10" s="61"/>
      <c r="K10" s="61">
        <v>4.011</v>
      </c>
      <c r="L10" s="61">
        <v>201.356</v>
      </c>
      <c r="M10" s="61"/>
      <c r="N10" s="61"/>
      <c r="O10" s="61"/>
      <c r="P10" s="61"/>
    </row>
    <row r="11" spans="1:16" ht="12.75">
      <c r="A11" s="55" t="s">
        <v>19</v>
      </c>
      <c r="B11" s="34">
        <v>1111112</v>
      </c>
      <c r="C11" s="21"/>
      <c r="D11" s="22"/>
      <c r="E11" s="23"/>
      <c r="F11" s="23"/>
      <c r="G11" s="22" t="s">
        <v>20</v>
      </c>
      <c r="H11" s="22"/>
      <c r="I11" s="60">
        <f t="shared" si="2"/>
        <v>0.117</v>
      </c>
      <c r="J11" s="61"/>
      <c r="K11" s="61">
        <v>0.017</v>
      </c>
      <c r="L11" s="61">
        <v>0.1</v>
      </c>
      <c r="M11" s="61"/>
      <c r="N11" s="61"/>
      <c r="O11" s="61"/>
      <c r="P11" s="61"/>
    </row>
    <row r="12" spans="1:16" ht="12.75">
      <c r="A12" s="49" t="s">
        <v>9</v>
      </c>
      <c r="B12" s="20">
        <v>1111120</v>
      </c>
      <c r="C12" s="17"/>
      <c r="D12" s="18"/>
      <c r="E12" s="19"/>
      <c r="F12" s="18" t="s">
        <v>21</v>
      </c>
      <c r="G12" s="18"/>
      <c r="H12" s="18"/>
      <c r="I12" s="47">
        <f t="shared" si="2"/>
        <v>0.748</v>
      </c>
      <c r="J12" s="47">
        <f aca="true" t="shared" si="5" ref="J12:P12">J13</f>
        <v>0</v>
      </c>
      <c r="K12" s="47">
        <f t="shared" si="5"/>
        <v>0</v>
      </c>
      <c r="L12" s="47">
        <f t="shared" si="5"/>
        <v>0</v>
      </c>
      <c r="M12" s="47">
        <f t="shared" si="5"/>
        <v>0</v>
      </c>
      <c r="N12" s="47">
        <f t="shared" si="5"/>
        <v>0</v>
      </c>
      <c r="O12" s="47">
        <f t="shared" si="5"/>
        <v>0.748</v>
      </c>
      <c r="P12" s="47">
        <f t="shared" si="5"/>
        <v>0</v>
      </c>
    </row>
    <row r="13" spans="1:16" ht="12.75">
      <c r="A13" s="55" t="s">
        <v>9</v>
      </c>
      <c r="B13" s="34">
        <v>1111121</v>
      </c>
      <c r="C13" s="21"/>
      <c r="D13" s="22"/>
      <c r="E13" s="23"/>
      <c r="F13" s="23"/>
      <c r="G13" s="22" t="s">
        <v>22</v>
      </c>
      <c r="H13" s="22"/>
      <c r="I13" s="60">
        <f t="shared" si="2"/>
        <v>0.748</v>
      </c>
      <c r="J13" s="61"/>
      <c r="K13" s="61"/>
      <c r="L13" s="61"/>
      <c r="M13" s="61"/>
      <c r="N13" s="61"/>
      <c r="O13" s="61">
        <v>0.748</v>
      </c>
      <c r="P13" s="61"/>
    </row>
    <row r="14" spans="1:16" ht="12.75">
      <c r="A14" s="56"/>
      <c r="B14" s="20">
        <v>1111200</v>
      </c>
      <c r="C14" s="17"/>
      <c r="D14" s="18"/>
      <c r="E14" s="18" t="s">
        <v>23</v>
      </c>
      <c r="F14" s="18"/>
      <c r="G14" s="18"/>
      <c r="H14" s="18"/>
      <c r="I14" s="47">
        <f t="shared" si="2"/>
        <v>1654.472</v>
      </c>
      <c r="J14" s="47">
        <f aca="true" t="shared" si="6" ref="J14:P14">J15+J18+J23</f>
        <v>1.364</v>
      </c>
      <c r="K14" s="47">
        <f t="shared" si="6"/>
        <v>0.017</v>
      </c>
      <c r="L14" s="47">
        <f t="shared" si="6"/>
        <v>15.69</v>
      </c>
      <c r="M14" s="47">
        <f t="shared" si="6"/>
        <v>1289.432</v>
      </c>
      <c r="N14" s="47">
        <f t="shared" si="6"/>
        <v>12.597999999999999</v>
      </c>
      <c r="O14" s="47">
        <f t="shared" si="6"/>
        <v>248.341</v>
      </c>
      <c r="P14" s="47">
        <f t="shared" si="6"/>
        <v>87.03</v>
      </c>
    </row>
    <row r="15" spans="1:16" ht="12.75">
      <c r="A15" s="49"/>
      <c r="B15" s="20">
        <v>1111210</v>
      </c>
      <c r="C15" s="17"/>
      <c r="D15" s="18"/>
      <c r="E15" s="18"/>
      <c r="F15" s="18" t="s">
        <v>24</v>
      </c>
      <c r="G15" s="18"/>
      <c r="H15" s="18"/>
      <c r="I15" s="47">
        <f t="shared" si="2"/>
        <v>913.957</v>
      </c>
      <c r="J15" s="47">
        <f aca="true" t="shared" si="7" ref="J15:P15">SUM(J16:J17)</f>
        <v>1.364</v>
      </c>
      <c r="K15" s="47">
        <f t="shared" si="7"/>
        <v>0.017</v>
      </c>
      <c r="L15" s="47">
        <f t="shared" si="7"/>
        <v>15.69</v>
      </c>
      <c r="M15" s="47">
        <f t="shared" si="7"/>
        <v>700.644</v>
      </c>
      <c r="N15" s="47">
        <f t="shared" si="7"/>
        <v>4.495</v>
      </c>
      <c r="O15" s="47">
        <f t="shared" si="7"/>
        <v>128.847</v>
      </c>
      <c r="P15" s="47">
        <f t="shared" si="7"/>
        <v>62.9</v>
      </c>
    </row>
    <row r="16" spans="1:16" ht="12.75">
      <c r="A16" s="63" t="s">
        <v>25</v>
      </c>
      <c r="B16" s="34">
        <v>1111211</v>
      </c>
      <c r="C16" s="21"/>
      <c r="D16" s="22"/>
      <c r="E16" s="22"/>
      <c r="F16" s="22"/>
      <c r="G16" s="22" t="s">
        <v>26</v>
      </c>
      <c r="H16" s="22"/>
      <c r="I16" s="60">
        <f t="shared" si="2"/>
        <v>894.442</v>
      </c>
      <c r="J16" s="61"/>
      <c r="K16" s="62"/>
      <c r="L16" s="62"/>
      <c r="M16" s="61">
        <v>700.644</v>
      </c>
      <c r="N16" s="61">
        <v>2.051</v>
      </c>
      <c r="O16" s="61">
        <v>128.847</v>
      </c>
      <c r="P16" s="61">
        <v>62.9</v>
      </c>
    </row>
    <row r="17" spans="1:16" ht="12.75">
      <c r="A17" s="55" t="s">
        <v>19</v>
      </c>
      <c r="B17" s="34">
        <v>1111212</v>
      </c>
      <c r="C17" s="21"/>
      <c r="D17" s="22"/>
      <c r="E17" s="22"/>
      <c r="F17" s="22"/>
      <c r="G17" s="22" t="s">
        <v>27</v>
      </c>
      <c r="H17" s="22"/>
      <c r="I17" s="60">
        <f t="shared" si="2"/>
        <v>19.514999999999997</v>
      </c>
      <c r="J17" s="61">
        <v>1.364</v>
      </c>
      <c r="K17" s="61">
        <v>0.017</v>
      </c>
      <c r="L17" s="61">
        <v>15.69</v>
      </c>
      <c r="M17" s="61"/>
      <c r="N17" s="61">
        <v>2.444</v>
      </c>
      <c r="O17" s="61"/>
      <c r="P17" s="61"/>
    </row>
    <row r="18" spans="1:16" ht="12.75">
      <c r="A18" s="56" t="s">
        <v>28</v>
      </c>
      <c r="B18" s="20">
        <v>1111220</v>
      </c>
      <c r="C18" s="17"/>
      <c r="D18" s="18"/>
      <c r="E18" s="18"/>
      <c r="F18" s="18" t="s">
        <v>29</v>
      </c>
      <c r="G18" s="18"/>
      <c r="H18" s="18"/>
      <c r="I18" s="47">
        <f t="shared" si="2"/>
        <v>740.515</v>
      </c>
      <c r="J18" s="50">
        <f aca="true" t="shared" si="8" ref="J18:P18">SUM(J19:J22)</f>
        <v>0</v>
      </c>
      <c r="K18" s="50">
        <f t="shared" si="8"/>
        <v>0</v>
      </c>
      <c r="L18" s="50">
        <f t="shared" si="8"/>
        <v>0</v>
      </c>
      <c r="M18" s="50">
        <f t="shared" si="8"/>
        <v>588.788</v>
      </c>
      <c r="N18" s="50">
        <f t="shared" si="8"/>
        <v>8.103</v>
      </c>
      <c r="O18" s="50">
        <f t="shared" si="8"/>
        <v>119.494</v>
      </c>
      <c r="P18" s="50">
        <f t="shared" si="8"/>
        <v>24.13</v>
      </c>
    </row>
    <row r="19" spans="1:16" ht="12" customHeight="1">
      <c r="A19" s="55" t="s">
        <v>30</v>
      </c>
      <c r="B19" s="34">
        <v>1111221</v>
      </c>
      <c r="C19" s="21"/>
      <c r="D19" s="22"/>
      <c r="E19" s="22"/>
      <c r="F19" s="22"/>
      <c r="G19" s="22" t="s">
        <v>31</v>
      </c>
      <c r="H19" s="22"/>
      <c r="I19" s="60">
        <f t="shared" si="2"/>
        <v>332.464</v>
      </c>
      <c r="J19" s="61"/>
      <c r="K19" s="61"/>
      <c r="L19" s="62"/>
      <c r="M19" s="61">
        <v>269.98</v>
      </c>
      <c r="N19" s="61"/>
      <c r="O19" s="61">
        <v>62.484</v>
      </c>
      <c r="P19" s="61"/>
    </row>
    <row r="20" spans="1:16" ht="12" customHeight="1">
      <c r="A20" s="55" t="s">
        <v>32</v>
      </c>
      <c r="B20" s="34">
        <v>1111222</v>
      </c>
      <c r="C20" s="21"/>
      <c r="D20" s="22"/>
      <c r="E20" s="22"/>
      <c r="F20" s="22"/>
      <c r="G20" s="22" t="s">
        <v>33</v>
      </c>
      <c r="H20" s="22"/>
      <c r="I20" s="60">
        <f t="shared" si="2"/>
        <v>408.051</v>
      </c>
      <c r="J20" s="61"/>
      <c r="K20" s="62"/>
      <c r="L20" s="61"/>
      <c r="M20" s="61">
        <f>272.638+46.17</f>
        <v>318.808</v>
      </c>
      <c r="N20" s="61">
        <v>8.103</v>
      </c>
      <c r="O20" s="61">
        <v>57.01</v>
      </c>
      <c r="P20" s="61">
        <v>24.13</v>
      </c>
    </row>
    <row r="21" spans="1:16" ht="12" customHeight="1">
      <c r="A21" s="55" t="s">
        <v>25</v>
      </c>
      <c r="B21" s="34">
        <v>1111223</v>
      </c>
      <c r="C21" s="21"/>
      <c r="D21" s="22"/>
      <c r="E21" s="22"/>
      <c r="F21" s="22"/>
      <c r="G21" s="22" t="s">
        <v>34</v>
      </c>
      <c r="H21" s="22"/>
      <c r="I21" s="60">
        <f t="shared" si="2"/>
        <v>0</v>
      </c>
      <c r="J21" s="61"/>
      <c r="K21" s="61"/>
      <c r="L21" s="61"/>
      <c r="M21" s="61"/>
      <c r="N21" s="61"/>
      <c r="O21" s="61"/>
      <c r="P21" s="61"/>
    </row>
    <row r="22" spans="1:16" ht="12" customHeight="1">
      <c r="A22" s="55" t="s">
        <v>35</v>
      </c>
      <c r="B22" s="34">
        <v>1111224</v>
      </c>
      <c r="C22" s="21"/>
      <c r="D22" s="22"/>
      <c r="E22" s="22"/>
      <c r="F22" s="22"/>
      <c r="G22" s="22" t="s">
        <v>36</v>
      </c>
      <c r="H22" s="22"/>
      <c r="I22" s="60">
        <f t="shared" si="2"/>
        <v>0</v>
      </c>
      <c r="J22" s="61"/>
      <c r="K22" s="61"/>
      <c r="L22" s="61"/>
      <c r="M22" s="61"/>
      <c r="N22" s="61"/>
      <c r="O22" s="61"/>
      <c r="P22" s="61"/>
    </row>
    <row r="23" spans="1:16" ht="12" customHeight="1">
      <c r="A23" s="55" t="s">
        <v>13</v>
      </c>
      <c r="B23" s="35">
        <v>1111230</v>
      </c>
      <c r="C23" s="24"/>
      <c r="D23" s="29"/>
      <c r="E23" s="25"/>
      <c r="F23" s="29" t="s">
        <v>37</v>
      </c>
      <c r="G23" s="29"/>
      <c r="H23" s="29"/>
      <c r="I23" s="60">
        <f t="shared" si="2"/>
        <v>0</v>
      </c>
      <c r="J23" s="61"/>
      <c r="K23" s="62"/>
      <c r="L23" s="62"/>
      <c r="M23" s="61"/>
      <c r="N23" s="61"/>
      <c r="O23" s="61"/>
      <c r="P23" s="61"/>
    </row>
    <row r="24" spans="1:16" ht="12.75">
      <c r="A24" s="56" t="s">
        <v>28</v>
      </c>
      <c r="B24" s="20">
        <v>1112000</v>
      </c>
      <c r="C24" s="17"/>
      <c r="D24" s="18" t="s">
        <v>38</v>
      </c>
      <c r="E24" s="19"/>
      <c r="F24" s="18"/>
      <c r="G24" s="18"/>
      <c r="H24" s="18"/>
      <c r="I24" s="47">
        <f aca="true" t="shared" si="9" ref="I24:P24">I25+I31</f>
        <v>0</v>
      </c>
      <c r="J24" s="47">
        <f t="shared" si="9"/>
        <v>0</v>
      </c>
      <c r="K24" s="47">
        <f t="shared" si="9"/>
        <v>0</v>
      </c>
      <c r="L24" s="47">
        <f t="shared" si="9"/>
        <v>0</v>
      </c>
      <c r="M24" s="47">
        <f t="shared" si="9"/>
        <v>0</v>
      </c>
      <c r="N24" s="47">
        <f t="shared" si="9"/>
        <v>0</v>
      </c>
      <c r="O24" s="47">
        <f t="shared" si="9"/>
        <v>0</v>
      </c>
      <c r="P24" s="47">
        <f t="shared" si="9"/>
        <v>0</v>
      </c>
    </row>
    <row r="25" spans="1:16" ht="12.75">
      <c r="A25" s="56" t="s">
        <v>39</v>
      </c>
      <c r="B25" s="20">
        <v>1112100</v>
      </c>
      <c r="C25" s="17"/>
      <c r="D25" s="18"/>
      <c r="E25" s="18" t="s">
        <v>14</v>
      </c>
      <c r="F25" s="18"/>
      <c r="G25" s="18"/>
      <c r="H25" s="18"/>
      <c r="I25" s="47">
        <f aca="true" t="shared" si="10" ref="I25:I40">SUM(J25:P25)</f>
        <v>0</v>
      </c>
      <c r="J25" s="47">
        <f aca="true" t="shared" si="11" ref="J25:P25">J26+J29</f>
        <v>0</v>
      </c>
      <c r="K25" s="47">
        <f t="shared" si="11"/>
        <v>0</v>
      </c>
      <c r="L25" s="47">
        <f t="shared" si="11"/>
        <v>0</v>
      </c>
      <c r="M25" s="47">
        <f t="shared" si="11"/>
        <v>0</v>
      </c>
      <c r="N25" s="47">
        <f t="shared" si="11"/>
        <v>0</v>
      </c>
      <c r="O25" s="47">
        <f t="shared" si="11"/>
        <v>0</v>
      </c>
      <c r="P25" s="47">
        <f t="shared" si="11"/>
        <v>0</v>
      </c>
    </row>
    <row r="26" spans="1:16" ht="12.75">
      <c r="A26" s="56" t="s">
        <v>19</v>
      </c>
      <c r="B26" s="20">
        <v>1112110</v>
      </c>
      <c r="C26" s="17"/>
      <c r="D26" s="18"/>
      <c r="E26" s="19"/>
      <c r="F26" s="18" t="s">
        <v>16</v>
      </c>
      <c r="G26" s="18"/>
      <c r="H26" s="18"/>
      <c r="I26" s="47">
        <f t="shared" si="10"/>
        <v>0</v>
      </c>
      <c r="J26" s="47">
        <f aca="true" t="shared" si="12" ref="J26:P26">J27+J28</f>
        <v>0</v>
      </c>
      <c r="K26" s="47">
        <f t="shared" si="12"/>
        <v>0</v>
      </c>
      <c r="L26" s="47">
        <f t="shared" si="12"/>
        <v>0</v>
      </c>
      <c r="M26" s="47">
        <f t="shared" si="12"/>
        <v>0</v>
      </c>
      <c r="N26" s="47">
        <f t="shared" si="12"/>
        <v>0</v>
      </c>
      <c r="O26" s="47">
        <f t="shared" si="12"/>
        <v>0</v>
      </c>
      <c r="P26" s="47">
        <f t="shared" si="12"/>
        <v>0</v>
      </c>
    </row>
    <row r="27" spans="1:16" ht="12.75">
      <c r="A27" s="55"/>
      <c r="B27" s="34">
        <v>1112111</v>
      </c>
      <c r="C27" s="21"/>
      <c r="D27" s="22"/>
      <c r="E27" s="23"/>
      <c r="F27" s="23"/>
      <c r="G27" s="22" t="s">
        <v>18</v>
      </c>
      <c r="H27" s="22"/>
      <c r="I27" s="50">
        <f t="shared" si="10"/>
        <v>0</v>
      </c>
      <c r="J27" s="51"/>
      <c r="K27" s="51"/>
      <c r="L27" s="51"/>
      <c r="M27" s="51"/>
      <c r="N27" s="51"/>
      <c r="O27" s="51"/>
      <c r="P27" s="51"/>
    </row>
    <row r="28" spans="1:16" ht="12.75">
      <c r="A28" s="55"/>
      <c r="B28" s="34">
        <v>1112112</v>
      </c>
      <c r="C28" s="21"/>
      <c r="D28" s="22"/>
      <c r="E28" s="23"/>
      <c r="F28" s="23"/>
      <c r="G28" s="22" t="s">
        <v>20</v>
      </c>
      <c r="H28" s="22"/>
      <c r="I28" s="50">
        <f t="shared" si="10"/>
        <v>0</v>
      </c>
      <c r="J28" s="51"/>
      <c r="K28" s="51"/>
      <c r="L28" s="51"/>
      <c r="M28" s="51"/>
      <c r="N28" s="51"/>
      <c r="O28" s="51"/>
      <c r="P28" s="51"/>
    </row>
    <row r="29" spans="1:16" ht="12.75">
      <c r="A29" s="56"/>
      <c r="B29" s="20">
        <v>1112120</v>
      </c>
      <c r="C29" s="17"/>
      <c r="D29" s="18"/>
      <c r="E29" s="19"/>
      <c r="F29" s="18" t="s">
        <v>21</v>
      </c>
      <c r="G29" s="18"/>
      <c r="H29" s="18"/>
      <c r="I29" s="47">
        <f t="shared" si="10"/>
        <v>0</v>
      </c>
      <c r="J29" s="47">
        <f aca="true" t="shared" si="13" ref="J29:P29">J30</f>
        <v>0</v>
      </c>
      <c r="K29" s="47">
        <f t="shared" si="13"/>
        <v>0</v>
      </c>
      <c r="L29" s="47">
        <f t="shared" si="13"/>
        <v>0</v>
      </c>
      <c r="M29" s="47">
        <f t="shared" si="13"/>
        <v>0</v>
      </c>
      <c r="N29" s="47">
        <f t="shared" si="13"/>
        <v>0</v>
      </c>
      <c r="O29" s="47">
        <f t="shared" si="13"/>
        <v>0</v>
      </c>
      <c r="P29" s="47">
        <f t="shared" si="13"/>
        <v>0</v>
      </c>
    </row>
    <row r="30" spans="1:16" ht="12.75">
      <c r="A30" s="56"/>
      <c r="B30" s="34">
        <v>1112121</v>
      </c>
      <c r="C30" s="21"/>
      <c r="D30" s="22"/>
      <c r="E30" s="23"/>
      <c r="F30" s="23"/>
      <c r="G30" s="22" t="s">
        <v>22</v>
      </c>
      <c r="H30" s="22"/>
      <c r="I30" s="50">
        <f t="shared" si="10"/>
        <v>0</v>
      </c>
      <c r="J30" s="51"/>
      <c r="K30" s="51"/>
      <c r="L30" s="51"/>
      <c r="M30" s="51"/>
      <c r="N30" s="51"/>
      <c r="O30" s="51"/>
      <c r="P30" s="51"/>
    </row>
    <row r="31" spans="1:16" ht="12.75">
      <c r="A31" s="56" t="s">
        <v>9</v>
      </c>
      <c r="B31" s="20">
        <v>1112200</v>
      </c>
      <c r="C31" s="17"/>
      <c r="D31" s="18"/>
      <c r="E31" s="18" t="s">
        <v>23</v>
      </c>
      <c r="F31" s="18"/>
      <c r="G31" s="18"/>
      <c r="H31" s="18"/>
      <c r="I31" s="47">
        <f t="shared" si="10"/>
        <v>0</v>
      </c>
      <c r="J31" s="47">
        <f aca="true" t="shared" si="14" ref="J31:P31">J32+J35+J40</f>
        <v>0</v>
      </c>
      <c r="K31" s="47">
        <f t="shared" si="14"/>
        <v>0</v>
      </c>
      <c r="L31" s="47">
        <f t="shared" si="14"/>
        <v>0</v>
      </c>
      <c r="M31" s="47">
        <f t="shared" si="14"/>
        <v>0</v>
      </c>
      <c r="N31" s="47">
        <f t="shared" si="14"/>
        <v>0</v>
      </c>
      <c r="O31" s="47">
        <f t="shared" si="14"/>
        <v>0</v>
      </c>
      <c r="P31" s="47">
        <f t="shared" si="14"/>
        <v>0</v>
      </c>
    </row>
    <row r="32" spans="1:16" ht="12.75">
      <c r="A32" s="56" t="s">
        <v>11</v>
      </c>
      <c r="B32" s="20">
        <v>1112210</v>
      </c>
      <c r="C32" s="17"/>
      <c r="D32" s="18"/>
      <c r="E32" s="18"/>
      <c r="F32" s="18" t="s">
        <v>24</v>
      </c>
      <c r="G32" s="18"/>
      <c r="H32" s="18"/>
      <c r="I32" s="47">
        <f t="shared" si="10"/>
        <v>0</v>
      </c>
      <c r="J32" s="47">
        <f aca="true" t="shared" si="15" ref="J32:P32">SUM(J33:J34)</f>
        <v>0</v>
      </c>
      <c r="K32" s="47">
        <f t="shared" si="15"/>
        <v>0</v>
      </c>
      <c r="L32" s="47">
        <f t="shared" si="15"/>
        <v>0</v>
      </c>
      <c r="M32" s="47">
        <f t="shared" si="15"/>
        <v>0</v>
      </c>
      <c r="N32" s="47">
        <f t="shared" si="15"/>
        <v>0</v>
      </c>
      <c r="O32" s="47">
        <f t="shared" si="15"/>
        <v>0</v>
      </c>
      <c r="P32" s="47">
        <f t="shared" si="15"/>
        <v>0</v>
      </c>
    </row>
    <row r="33" spans="1:16" ht="12.75">
      <c r="A33" s="56" t="s">
        <v>13</v>
      </c>
      <c r="B33" s="34">
        <v>1112211</v>
      </c>
      <c r="C33" s="21"/>
      <c r="D33" s="22"/>
      <c r="E33" s="22"/>
      <c r="F33" s="22"/>
      <c r="G33" s="22" t="s">
        <v>26</v>
      </c>
      <c r="H33" s="22"/>
      <c r="I33" s="50">
        <f t="shared" si="10"/>
        <v>0</v>
      </c>
      <c r="J33" s="51"/>
      <c r="K33" s="51"/>
      <c r="L33" s="51"/>
      <c r="M33" s="51"/>
      <c r="N33" s="51"/>
      <c r="O33" s="51"/>
      <c r="P33" s="51"/>
    </row>
    <row r="34" spans="1:16" ht="12.75">
      <c r="A34" s="56" t="s">
        <v>15</v>
      </c>
      <c r="B34" s="34">
        <v>1112212</v>
      </c>
      <c r="C34" s="21"/>
      <c r="D34" s="22"/>
      <c r="E34" s="22"/>
      <c r="F34" s="22"/>
      <c r="G34" s="22" t="s">
        <v>27</v>
      </c>
      <c r="H34" s="22"/>
      <c r="I34" s="50">
        <f t="shared" si="10"/>
        <v>0</v>
      </c>
      <c r="J34" s="51"/>
      <c r="K34" s="51"/>
      <c r="L34" s="51"/>
      <c r="M34" s="51"/>
      <c r="N34" s="51"/>
      <c r="O34" s="51"/>
      <c r="P34" s="51"/>
    </row>
    <row r="35" spans="1:16" ht="12.75">
      <c r="A35" s="55" t="s">
        <v>17</v>
      </c>
      <c r="B35" s="20">
        <v>1112220</v>
      </c>
      <c r="C35" s="17"/>
      <c r="D35" s="18"/>
      <c r="E35" s="18"/>
      <c r="F35" s="18" t="s">
        <v>29</v>
      </c>
      <c r="G35" s="18"/>
      <c r="H35" s="18"/>
      <c r="I35" s="47">
        <f t="shared" si="10"/>
        <v>0</v>
      </c>
      <c r="J35" s="50">
        <f aca="true" t="shared" si="16" ref="J35:P35">SUM(J36:J39)</f>
        <v>0</v>
      </c>
      <c r="K35" s="50">
        <f t="shared" si="16"/>
        <v>0</v>
      </c>
      <c r="L35" s="50">
        <f t="shared" si="16"/>
        <v>0</v>
      </c>
      <c r="M35" s="50">
        <f t="shared" si="16"/>
        <v>0</v>
      </c>
      <c r="N35" s="50">
        <f t="shared" si="16"/>
        <v>0</v>
      </c>
      <c r="O35" s="50">
        <f t="shared" si="16"/>
        <v>0</v>
      </c>
      <c r="P35" s="50">
        <f t="shared" si="16"/>
        <v>0</v>
      </c>
    </row>
    <row r="36" spans="1:16" ht="12.75">
      <c r="A36" s="55" t="s">
        <v>19</v>
      </c>
      <c r="B36" s="34">
        <v>1112221</v>
      </c>
      <c r="C36" s="21"/>
      <c r="D36" s="22"/>
      <c r="E36" s="22"/>
      <c r="F36" s="22"/>
      <c r="G36" s="22" t="s">
        <v>31</v>
      </c>
      <c r="H36" s="22"/>
      <c r="I36" s="50">
        <f t="shared" si="10"/>
        <v>0</v>
      </c>
      <c r="J36" s="51"/>
      <c r="K36" s="51"/>
      <c r="L36" s="51"/>
      <c r="M36" s="51"/>
      <c r="N36" s="51"/>
      <c r="O36" s="51"/>
      <c r="P36" s="51"/>
    </row>
    <row r="37" spans="1:16" ht="12.75">
      <c r="A37" s="49" t="s">
        <v>9</v>
      </c>
      <c r="B37" s="34">
        <v>1112222</v>
      </c>
      <c r="C37" s="21"/>
      <c r="D37" s="22"/>
      <c r="E37" s="22"/>
      <c r="F37" s="22"/>
      <c r="G37" s="22" t="s">
        <v>33</v>
      </c>
      <c r="H37" s="22"/>
      <c r="I37" s="50">
        <f t="shared" si="10"/>
        <v>0</v>
      </c>
      <c r="J37" s="51"/>
      <c r="K37" s="51"/>
      <c r="L37" s="51"/>
      <c r="M37" s="51"/>
      <c r="N37" s="51"/>
      <c r="O37" s="51"/>
      <c r="P37" s="51"/>
    </row>
    <row r="38" spans="1:16" ht="12.75">
      <c r="A38" s="55" t="s">
        <v>9</v>
      </c>
      <c r="B38" s="34">
        <v>1112223</v>
      </c>
      <c r="C38" s="21"/>
      <c r="D38" s="22"/>
      <c r="E38" s="22"/>
      <c r="F38" s="22"/>
      <c r="G38" s="22" t="s">
        <v>34</v>
      </c>
      <c r="H38" s="22"/>
      <c r="I38" s="50">
        <f t="shared" si="10"/>
        <v>0</v>
      </c>
      <c r="J38" s="51"/>
      <c r="K38" s="51"/>
      <c r="L38" s="51"/>
      <c r="M38" s="51"/>
      <c r="N38" s="51"/>
      <c r="O38" s="51"/>
      <c r="P38" s="51"/>
    </row>
    <row r="39" spans="1:16" ht="12.75">
      <c r="A39" s="55"/>
      <c r="B39" s="34">
        <v>1112224</v>
      </c>
      <c r="C39" s="21"/>
      <c r="D39" s="22"/>
      <c r="E39" s="22"/>
      <c r="F39" s="22"/>
      <c r="G39" s="22" t="s">
        <v>36</v>
      </c>
      <c r="H39" s="22"/>
      <c r="I39" s="50">
        <f t="shared" si="10"/>
        <v>0</v>
      </c>
      <c r="J39" s="51"/>
      <c r="K39" s="51"/>
      <c r="L39" s="51"/>
      <c r="M39" s="51"/>
      <c r="N39" s="51"/>
      <c r="O39" s="51"/>
      <c r="P39" s="51"/>
    </row>
    <row r="40" spans="1:16" ht="12.75">
      <c r="A40" s="36"/>
      <c r="B40" s="37">
        <v>1112230</v>
      </c>
      <c r="C40" s="26"/>
      <c r="D40" s="28"/>
      <c r="E40" s="27"/>
      <c r="F40" s="28" t="s">
        <v>37</v>
      </c>
      <c r="G40" s="28"/>
      <c r="H40" s="28"/>
      <c r="I40" s="52">
        <f t="shared" si="10"/>
        <v>0</v>
      </c>
      <c r="J40" s="53"/>
      <c r="K40" s="53"/>
      <c r="L40" s="53"/>
      <c r="M40" s="53"/>
      <c r="N40" s="53"/>
      <c r="O40" s="53"/>
      <c r="P40" s="53"/>
    </row>
    <row r="41" spans="2:16" ht="12.75">
      <c r="B41" s="39"/>
      <c r="C41" s="8"/>
      <c r="E41" s="40"/>
      <c r="F41" s="40"/>
      <c r="I41" s="57"/>
      <c r="J41" s="57"/>
      <c r="K41" s="57"/>
      <c r="L41" s="57"/>
      <c r="M41" s="57"/>
      <c r="N41" s="57"/>
      <c r="O41" s="57"/>
      <c r="P41" s="57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&amp;CESSPROS Questionnaire&amp;RPage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="75" zoomScaleNormal="75" zoomScalePageLayoutView="0" workbookViewId="0" topLeftCell="A1">
      <selection activeCell="I3" sqref="I3:Q3"/>
    </sheetView>
  </sheetViews>
  <sheetFormatPr defaultColWidth="9.140625" defaultRowHeight="12.75"/>
  <cols>
    <col min="1" max="1" width="2.7109375" style="38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57421875" style="6" customWidth="1"/>
    <col min="8" max="8" width="16.421875" style="6" customWidth="1"/>
    <col min="9" max="9" width="10.7109375" style="41" customWidth="1"/>
    <col min="10" max="10" width="10.421875" style="59" bestFit="1" customWidth="1"/>
    <col min="11" max="17" width="9.7109375" style="59" customWidth="1"/>
    <col min="18" max="16384" width="9.140625" style="43" customWidth="1"/>
  </cols>
  <sheetData>
    <row r="1" spans="1:17" ht="15">
      <c r="A1" s="1" t="s">
        <v>48</v>
      </c>
      <c r="B1" s="2"/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42"/>
      <c r="O1" s="42"/>
      <c r="P1" s="42"/>
      <c r="Q1" s="42"/>
    </row>
    <row r="2" spans="1:17" ht="15">
      <c r="A2" s="44" t="s">
        <v>44</v>
      </c>
      <c r="B2" s="7"/>
      <c r="C2" s="8"/>
      <c r="D2" s="8"/>
      <c r="E2" s="8"/>
      <c r="F2" s="8"/>
      <c r="G2" s="8"/>
      <c r="H2" s="9"/>
      <c r="I2" s="10"/>
      <c r="J2" s="45"/>
      <c r="K2" s="5"/>
      <c r="L2" s="5"/>
      <c r="M2" s="5"/>
      <c r="N2" s="45"/>
      <c r="O2" s="45"/>
      <c r="P2" s="45"/>
      <c r="Q2" s="45"/>
    </row>
    <row r="3" spans="1:17" ht="12.75">
      <c r="A3" s="11"/>
      <c r="B3" s="12"/>
      <c r="C3" s="13"/>
      <c r="D3" s="14"/>
      <c r="E3" s="14"/>
      <c r="F3" s="14"/>
      <c r="G3" s="14"/>
      <c r="H3" s="15"/>
      <c r="I3" s="16" t="s">
        <v>0</v>
      </c>
      <c r="J3" s="46" t="s">
        <v>1</v>
      </c>
      <c r="K3" s="46" t="s">
        <v>2</v>
      </c>
      <c r="L3" s="46" t="s">
        <v>3</v>
      </c>
      <c r="M3" s="46" t="s">
        <v>45</v>
      </c>
      <c r="N3" s="46" t="s">
        <v>46</v>
      </c>
      <c r="O3" s="46" t="s">
        <v>40</v>
      </c>
      <c r="P3" s="46" t="s">
        <v>41</v>
      </c>
      <c r="Q3" s="46" t="s">
        <v>42</v>
      </c>
    </row>
    <row r="4" spans="1:17" ht="12.75">
      <c r="A4" s="54" t="s">
        <v>9</v>
      </c>
      <c r="B4" s="20">
        <v>1110000</v>
      </c>
      <c r="C4" s="30" t="s">
        <v>10</v>
      </c>
      <c r="D4" s="31"/>
      <c r="E4" s="31"/>
      <c r="F4" s="31"/>
      <c r="G4" s="31"/>
      <c r="H4" s="31"/>
      <c r="I4" s="48">
        <f aca="true" t="shared" si="0" ref="I4:Q4">I5+I22</f>
        <v>2228.84174059</v>
      </c>
      <c r="J4" s="48">
        <f t="shared" si="0"/>
        <v>1.8487666200000001</v>
      </c>
      <c r="K4" s="48">
        <f t="shared" si="0"/>
        <v>0.01425285</v>
      </c>
      <c r="L4" s="48">
        <f t="shared" si="0"/>
        <v>4.10988691</v>
      </c>
      <c r="M4" s="48">
        <f t="shared" si="0"/>
        <v>205.17283421000002</v>
      </c>
      <c r="N4" s="48">
        <f t="shared" si="0"/>
        <v>1462.761</v>
      </c>
      <c r="O4" s="48">
        <f t="shared" si="0"/>
        <v>16.418</v>
      </c>
      <c r="P4" s="48">
        <f t="shared" si="0"/>
        <v>437.367</v>
      </c>
      <c r="Q4" s="48">
        <f t="shared" si="0"/>
        <v>101.15</v>
      </c>
    </row>
    <row r="5" spans="1:17" ht="12.75">
      <c r="A5" s="56" t="s">
        <v>11</v>
      </c>
      <c r="B5" s="20">
        <v>1111000</v>
      </c>
      <c r="C5" s="17"/>
      <c r="D5" s="18" t="s">
        <v>12</v>
      </c>
      <c r="E5" s="19"/>
      <c r="F5" s="18"/>
      <c r="G5" s="18"/>
      <c r="H5" s="18"/>
      <c r="I5" s="47">
        <f aca="true" t="shared" si="1" ref="I5:Q5">I6+I12</f>
        <v>2228.84174059</v>
      </c>
      <c r="J5" s="47">
        <f t="shared" si="1"/>
        <v>1.8487666200000001</v>
      </c>
      <c r="K5" s="47">
        <f t="shared" si="1"/>
        <v>0.01425285</v>
      </c>
      <c r="L5" s="47">
        <f t="shared" si="1"/>
        <v>4.10988691</v>
      </c>
      <c r="M5" s="47">
        <f t="shared" si="1"/>
        <v>205.17283421000002</v>
      </c>
      <c r="N5" s="47">
        <f t="shared" si="1"/>
        <v>1462.761</v>
      </c>
      <c r="O5" s="47">
        <f t="shared" si="1"/>
        <v>16.418</v>
      </c>
      <c r="P5" s="47">
        <f t="shared" si="1"/>
        <v>437.367</v>
      </c>
      <c r="Q5" s="47">
        <f t="shared" si="1"/>
        <v>101.15</v>
      </c>
    </row>
    <row r="6" spans="1:17" ht="12.75">
      <c r="A6" s="56" t="s">
        <v>13</v>
      </c>
      <c r="B6" s="20">
        <v>1111100</v>
      </c>
      <c r="C6" s="17"/>
      <c r="D6" s="18"/>
      <c r="E6" s="18" t="s">
        <v>14</v>
      </c>
      <c r="F6" s="18"/>
      <c r="G6" s="18"/>
      <c r="H6" s="18"/>
      <c r="I6" s="47">
        <f aca="true" t="shared" si="2" ref="I6:I21">SUM(J6:Q6)</f>
        <v>194.93665027999998</v>
      </c>
      <c r="J6" s="47">
        <f aca="true" t="shared" si="3" ref="J6:Q6">J7+J10</f>
        <v>0.9243833100000001</v>
      </c>
      <c r="K6" s="47">
        <f t="shared" si="3"/>
        <v>0</v>
      </c>
      <c r="L6" s="47">
        <f t="shared" si="3"/>
        <v>4.10007341</v>
      </c>
      <c r="M6" s="47">
        <f t="shared" si="3"/>
        <v>188.49819356</v>
      </c>
      <c r="N6" s="47">
        <f t="shared" si="3"/>
        <v>0</v>
      </c>
      <c r="O6" s="47">
        <f t="shared" si="3"/>
        <v>0</v>
      </c>
      <c r="P6" s="47">
        <f t="shared" si="3"/>
        <v>1.414</v>
      </c>
      <c r="Q6" s="47">
        <f t="shared" si="3"/>
        <v>0</v>
      </c>
    </row>
    <row r="7" spans="1:17" ht="12.75">
      <c r="A7" s="56" t="s">
        <v>15</v>
      </c>
      <c r="B7" s="20">
        <v>1111110</v>
      </c>
      <c r="C7" s="17"/>
      <c r="D7" s="18"/>
      <c r="E7" s="19"/>
      <c r="F7" s="18" t="s">
        <v>16</v>
      </c>
      <c r="G7" s="18"/>
      <c r="H7" s="18"/>
      <c r="I7" s="47">
        <f t="shared" si="2"/>
        <v>193.52265028</v>
      </c>
      <c r="J7" s="47">
        <f>J8+J15</f>
        <v>0.9243833100000001</v>
      </c>
      <c r="K7" s="47">
        <f aca="true" t="shared" si="4" ref="K7:Q7">K8+K9</f>
        <v>0</v>
      </c>
      <c r="L7" s="47">
        <f t="shared" si="4"/>
        <v>4.10007341</v>
      </c>
      <c r="M7" s="47">
        <f t="shared" si="4"/>
        <v>188.49819356</v>
      </c>
      <c r="N7" s="47">
        <f t="shared" si="4"/>
        <v>0</v>
      </c>
      <c r="O7" s="47">
        <f t="shared" si="4"/>
        <v>0</v>
      </c>
      <c r="P7" s="47">
        <f t="shared" si="4"/>
        <v>0</v>
      </c>
      <c r="Q7" s="47">
        <f t="shared" si="4"/>
        <v>0</v>
      </c>
    </row>
    <row r="8" spans="1:17" ht="12.75">
      <c r="A8" s="55" t="s">
        <v>17</v>
      </c>
      <c r="B8" s="34">
        <v>1111111</v>
      </c>
      <c r="C8" s="21"/>
      <c r="D8" s="22"/>
      <c r="E8" s="23"/>
      <c r="F8" s="23"/>
      <c r="G8" s="22" t="s">
        <v>18</v>
      </c>
      <c r="H8" s="22"/>
      <c r="I8" s="60">
        <f t="shared" si="2"/>
        <v>192.46011614</v>
      </c>
      <c r="J8" s="61"/>
      <c r="K8" s="61"/>
      <c r="L8" s="61">
        <v>4.0866192</v>
      </c>
      <c r="M8" s="61">
        <v>188.37349694</v>
      </c>
      <c r="N8" s="61"/>
      <c r="O8" s="61"/>
      <c r="P8" s="61"/>
      <c r="Q8" s="61"/>
    </row>
    <row r="9" spans="1:17" ht="12.75">
      <c r="A9" s="55" t="s">
        <v>19</v>
      </c>
      <c r="B9" s="34">
        <v>1111112</v>
      </c>
      <c r="C9" s="21"/>
      <c r="D9" s="22"/>
      <c r="E9" s="23"/>
      <c r="F9" s="23"/>
      <c r="G9" s="22" t="s">
        <v>20</v>
      </c>
      <c r="H9" s="22"/>
      <c r="I9" s="60">
        <f t="shared" si="2"/>
        <v>0.13815083</v>
      </c>
      <c r="K9" s="61"/>
      <c r="L9" s="61">
        <v>0.01345421</v>
      </c>
      <c r="M9" s="61">
        <v>0.12469662000000001</v>
      </c>
      <c r="N9" s="61"/>
      <c r="O9" s="61"/>
      <c r="P9" s="61"/>
      <c r="Q9" s="61"/>
    </row>
    <row r="10" spans="1:17" ht="12.75">
      <c r="A10" s="49" t="s">
        <v>9</v>
      </c>
      <c r="B10" s="20">
        <v>1111120</v>
      </c>
      <c r="C10" s="17"/>
      <c r="D10" s="18"/>
      <c r="E10" s="19"/>
      <c r="F10" s="18" t="s">
        <v>21</v>
      </c>
      <c r="G10" s="18"/>
      <c r="H10" s="18"/>
      <c r="I10" s="47">
        <f t="shared" si="2"/>
        <v>1.414</v>
      </c>
      <c r="J10" s="47">
        <f aca="true" t="shared" si="5" ref="J10:Q10">J11</f>
        <v>0</v>
      </c>
      <c r="K10" s="47">
        <f t="shared" si="5"/>
        <v>0</v>
      </c>
      <c r="L10" s="47">
        <f t="shared" si="5"/>
        <v>0</v>
      </c>
      <c r="M10" s="47">
        <f t="shared" si="5"/>
        <v>0</v>
      </c>
      <c r="N10" s="47">
        <f t="shared" si="5"/>
        <v>0</v>
      </c>
      <c r="O10" s="47">
        <f t="shared" si="5"/>
        <v>0</v>
      </c>
      <c r="P10" s="47">
        <f t="shared" si="5"/>
        <v>1.414</v>
      </c>
      <c r="Q10" s="47">
        <f t="shared" si="5"/>
        <v>0</v>
      </c>
    </row>
    <row r="11" spans="1:17" ht="12.75">
      <c r="A11" s="55" t="s">
        <v>9</v>
      </c>
      <c r="B11" s="34">
        <v>1111121</v>
      </c>
      <c r="C11" s="21"/>
      <c r="D11" s="22"/>
      <c r="E11" s="23"/>
      <c r="F11" s="23"/>
      <c r="G11" s="22" t="s">
        <v>22</v>
      </c>
      <c r="H11" s="22"/>
      <c r="I11" s="60">
        <f t="shared" si="2"/>
        <v>1.414</v>
      </c>
      <c r="J11" s="61"/>
      <c r="K11" s="61"/>
      <c r="L11" s="61"/>
      <c r="M11" s="61"/>
      <c r="N11" s="61"/>
      <c r="O11" s="61"/>
      <c r="P11" s="61">
        <v>1.414</v>
      </c>
      <c r="Q11" s="61"/>
    </row>
    <row r="12" spans="1:17" ht="12.75">
      <c r="A12" s="56"/>
      <c r="B12" s="20">
        <v>1111200</v>
      </c>
      <c r="C12" s="17"/>
      <c r="D12" s="18"/>
      <c r="E12" s="18" t="s">
        <v>23</v>
      </c>
      <c r="F12" s="18"/>
      <c r="G12" s="18"/>
      <c r="H12" s="18"/>
      <c r="I12" s="47">
        <f t="shared" si="2"/>
        <v>2033.9050903099999</v>
      </c>
      <c r="J12" s="47">
        <f aca="true" t="shared" si="6" ref="J12:Q12">J13+J16+J21</f>
        <v>0.9243833100000001</v>
      </c>
      <c r="K12" s="47">
        <f t="shared" si="6"/>
        <v>0.01425285</v>
      </c>
      <c r="L12" s="47">
        <f t="shared" si="6"/>
        <v>0.0098135</v>
      </c>
      <c r="M12" s="47">
        <f t="shared" si="6"/>
        <v>16.67464065</v>
      </c>
      <c r="N12" s="47">
        <f t="shared" si="6"/>
        <v>1462.761</v>
      </c>
      <c r="O12" s="47">
        <f t="shared" si="6"/>
        <v>16.418</v>
      </c>
      <c r="P12" s="47">
        <f t="shared" si="6"/>
        <v>435.95300000000003</v>
      </c>
      <c r="Q12" s="47">
        <f t="shared" si="6"/>
        <v>101.15</v>
      </c>
    </row>
    <row r="13" spans="1:17" ht="12.75">
      <c r="A13" s="49"/>
      <c r="B13" s="20">
        <v>1111210</v>
      </c>
      <c r="C13" s="17"/>
      <c r="D13" s="18"/>
      <c r="E13" s="18"/>
      <c r="F13" s="18" t="s">
        <v>24</v>
      </c>
      <c r="G13" s="18"/>
      <c r="H13" s="18"/>
      <c r="I13" s="47">
        <f t="shared" si="2"/>
        <v>1200.22609031</v>
      </c>
      <c r="J13" s="47">
        <f aca="true" t="shared" si="7" ref="J13:Q13">SUM(J14:J15)</f>
        <v>0.9243833100000001</v>
      </c>
      <c r="K13" s="47">
        <f t="shared" si="7"/>
        <v>0.01425285</v>
      </c>
      <c r="L13" s="47">
        <f t="shared" si="7"/>
        <v>0.0098135</v>
      </c>
      <c r="M13" s="47">
        <f t="shared" si="7"/>
        <v>16.67464065</v>
      </c>
      <c r="N13" s="47">
        <f t="shared" si="7"/>
        <v>822.211</v>
      </c>
      <c r="O13" s="47">
        <f t="shared" si="7"/>
        <v>4.142</v>
      </c>
      <c r="P13" s="47">
        <f t="shared" si="7"/>
        <v>283.874</v>
      </c>
      <c r="Q13" s="47">
        <f t="shared" si="7"/>
        <v>72.376</v>
      </c>
    </row>
    <row r="14" spans="1:17" ht="12.75">
      <c r="A14" s="63" t="s">
        <v>25</v>
      </c>
      <c r="B14" s="34">
        <v>1111211</v>
      </c>
      <c r="C14" s="21"/>
      <c r="D14" s="22"/>
      <c r="E14" s="22"/>
      <c r="F14" s="22"/>
      <c r="G14" s="22" t="s">
        <v>26</v>
      </c>
      <c r="H14" s="22"/>
      <c r="I14" s="60">
        <f t="shared" si="2"/>
        <v>1179.931</v>
      </c>
      <c r="J14" s="61"/>
      <c r="K14" s="61"/>
      <c r="L14" s="61"/>
      <c r="M14" s="61"/>
      <c r="N14" s="61">
        <v>822.211</v>
      </c>
      <c r="O14" s="61">
        <v>1.47</v>
      </c>
      <c r="P14" s="61">
        <f>100.448+138.326+45.1</f>
        <v>283.874</v>
      </c>
      <c r="Q14" s="61">
        <v>72.376</v>
      </c>
    </row>
    <row r="15" spans="1:17" ht="12.75">
      <c r="A15" s="55" t="s">
        <v>19</v>
      </c>
      <c r="B15" s="34">
        <v>1111212</v>
      </c>
      <c r="C15" s="21"/>
      <c r="D15" s="22"/>
      <c r="E15" s="22"/>
      <c r="F15" s="22"/>
      <c r="G15" s="22" t="s">
        <v>27</v>
      </c>
      <c r="H15" s="22"/>
      <c r="I15" s="60">
        <f t="shared" si="2"/>
        <v>20.295090310000003</v>
      </c>
      <c r="J15" s="61">
        <v>0.9243833100000001</v>
      </c>
      <c r="K15" s="61">
        <v>0.01425285</v>
      </c>
      <c r="L15" s="61">
        <v>0.0098135</v>
      </c>
      <c r="M15" s="61">
        <v>16.67464065</v>
      </c>
      <c r="N15" s="61"/>
      <c r="O15" s="61">
        <v>2.672</v>
      </c>
      <c r="P15" s="61"/>
      <c r="Q15" s="61"/>
    </row>
    <row r="16" spans="1:17" ht="12.75">
      <c r="A16" s="56" t="s">
        <v>28</v>
      </c>
      <c r="B16" s="20">
        <v>1111220</v>
      </c>
      <c r="C16" s="17"/>
      <c r="D16" s="18"/>
      <c r="E16" s="18"/>
      <c r="F16" s="18" t="s">
        <v>29</v>
      </c>
      <c r="G16" s="18"/>
      <c r="H16" s="18"/>
      <c r="I16" s="47">
        <f t="shared" si="2"/>
        <v>833.4150000000001</v>
      </c>
      <c r="J16" s="50">
        <f aca="true" t="shared" si="8" ref="J16:Q16">SUM(J17:J20)</f>
        <v>0</v>
      </c>
      <c r="K16" s="50">
        <f t="shared" si="8"/>
        <v>0</v>
      </c>
      <c r="L16" s="50">
        <f t="shared" si="8"/>
        <v>0</v>
      </c>
      <c r="M16" s="50">
        <f t="shared" si="8"/>
        <v>0</v>
      </c>
      <c r="N16" s="50">
        <f t="shared" si="8"/>
        <v>640.2860000000001</v>
      </c>
      <c r="O16" s="50">
        <f t="shared" si="8"/>
        <v>12.276</v>
      </c>
      <c r="P16" s="50">
        <f t="shared" si="8"/>
        <v>152.079</v>
      </c>
      <c r="Q16" s="50">
        <f t="shared" si="8"/>
        <v>28.774</v>
      </c>
    </row>
    <row r="17" spans="1:17" ht="12" customHeight="1">
      <c r="A17" s="55" t="s">
        <v>30</v>
      </c>
      <c r="B17" s="34">
        <v>1111221</v>
      </c>
      <c r="C17" s="21"/>
      <c r="D17" s="22"/>
      <c r="E17" s="22"/>
      <c r="F17" s="22"/>
      <c r="G17" s="22" t="s">
        <v>31</v>
      </c>
      <c r="H17" s="22"/>
      <c r="I17" s="60">
        <f t="shared" si="2"/>
        <v>375.866</v>
      </c>
      <c r="J17" s="61"/>
      <c r="K17" s="61"/>
      <c r="L17" s="61"/>
      <c r="M17" s="61"/>
      <c r="N17" s="61">
        <v>282.065</v>
      </c>
      <c r="O17" s="61"/>
      <c r="P17" s="61">
        <v>93.801</v>
      </c>
      <c r="Q17" s="61"/>
    </row>
    <row r="18" spans="1:17" ht="12" customHeight="1">
      <c r="A18" s="55" t="s">
        <v>32</v>
      </c>
      <c r="B18" s="34">
        <v>1111222</v>
      </c>
      <c r="C18" s="21"/>
      <c r="D18" s="22"/>
      <c r="E18" s="22"/>
      <c r="F18" s="22"/>
      <c r="G18" s="22" t="s">
        <v>33</v>
      </c>
      <c r="H18" s="22"/>
      <c r="I18" s="60">
        <f t="shared" si="2"/>
        <v>457.54900000000004</v>
      </c>
      <c r="J18" s="61"/>
      <c r="K18" s="61"/>
      <c r="L18" s="61"/>
      <c r="M18" s="61"/>
      <c r="N18" s="61">
        <v>358.221</v>
      </c>
      <c r="O18" s="61">
        <v>12.276</v>
      </c>
      <c r="P18" s="61">
        <v>58.278</v>
      </c>
      <c r="Q18" s="61">
        <v>28.774</v>
      </c>
    </row>
    <row r="19" spans="1:17" ht="12" customHeight="1">
      <c r="A19" s="55" t="s">
        <v>25</v>
      </c>
      <c r="B19" s="34">
        <v>1111223</v>
      </c>
      <c r="C19" s="21"/>
      <c r="D19" s="22"/>
      <c r="E19" s="22"/>
      <c r="F19" s="22"/>
      <c r="G19" s="22" t="s">
        <v>34</v>
      </c>
      <c r="H19" s="22"/>
      <c r="I19" s="60">
        <f t="shared" si="2"/>
        <v>0</v>
      </c>
      <c r="J19" s="61"/>
      <c r="K19" s="61"/>
      <c r="L19" s="61"/>
      <c r="M19" s="61"/>
      <c r="N19" s="61"/>
      <c r="O19" s="61"/>
      <c r="P19" s="61"/>
      <c r="Q19" s="61"/>
    </row>
    <row r="20" spans="1:17" ht="12" customHeight="1">
      <c r="A20" s="55" t="s">
        <v>35</v>
      </c>
      <c r="B20" s="34">
        <v>1111224</v>
      </c>
      <c r="C20" s="21"/>
      <c r="D20" s="22"/>
      <c r="E20" s="22"/>
      <c r="F20" s="22"/>
      <c r="G20" s="22" t="s">
        <v>36</v>
      </c>
      <c r="H20" s="22"/>
      <c r="I20" s="60">
        <f t="shared" si="2"/>
        <v>0</v>
      </c>
      <c r="J20" s="61"/>
      <c r="K20" s="61"/>
      <c r="L20" s="61"/>
      <c r="M20" s="61"/>
      <c r="N20" s="61"/>
      <c r="O20" s="61"/>
      <c r="P20" s="61"/>
      <c r="Q20" s="61"/>
    </row>
    <row r="21" spans="1:17" ht="12" customHeight="1">
      <c r="A21" s="55" t="s">
        <v>13</v>
      </c>
      <c r="B21" s="35">
        <v>1111230</v>
      </c>
      <c r="C21" s="24"/>
      <c r="D21" s="29"/>
      <c r="E21" s="25"/>
      <c r="F21" s="29" t="s">
        <v>37</v>
      </c>
      <c r="G21" s="29"/>
      <c r="H21" s="29"/>
      <c r="I21" s="60">
        <f t="shared" si="2"/>
        <v>0.264</v>
      </c>
      <c r="J21" s="61"/>
      <c r="K21" s="61"/>
      <c r="L21" s="61"/>
      <c r="M21" s="61"/>
      <c r="N21" s="61">
        <v>0.264</v>
      </c>
      <c r="O21" s="61"/>
      <c r="P21" s="61"/>
      <c r="Q21" s="61"/>
    </row>
    <row r="22" spans="1:17" ht="12.75">
      <c r="A22" s="56" t="s">
        <v>28</v>
      </c>
      <c r="B22" s="20">
        <v>1112000</v>
      </c>
      <c r="C22" s="17"/>
      <c r="D22" s="18" t="s">
        <v>38</v>
      </c>
      <c r="E22" s="19"/>
      <c r="F22" s="18"/>
      <c r="G22" s="18"/>
      <c r="H22" s="18"/>
      <c r="I22" s="47">
        <f aca="true" t="shared" si="9" ref="I22:Q22">I23+I29</f>
        <v>0</v>
      </c>
      <c r="J22" s="47">
        <f t="shared" si="9"/>
        <v>0</v>
      </c>
      <c r="K22" s="47">
        <f t="shared" si="9"/>
        <v>0</v>
      </c>
      <c r="L22" s="47">
        <f t="shared" si="9"/>
        <v>0</v>
      </c>
      <c r="M22" s="47">
        <f t="shared" si="9"/>
        <v>0</v>
      </c>
      <c r="N22" s="47">
        <f t="shared" si="9"/>
        <v>0</v>
      </c>
      <c r="O22" s="47">
        <f t="shared" si="9"/>
        <v>0</v>
      </c>
      <c r="P22" s="47">
        <f t="shared" si="9"/>
        <v>0</v>
      </c>
      <c r="Q22" s="47">
        <f t="shared" si="9"/>
        <v>0</v>
      </c>
    </row>
    <row r="23" spans="1:17" ht="12.75">
      <c r="A23" s="56" t="s">
        <v>39</v>
      </c>
      <c r="B23" s="20">
        <v>1112100</v>
      </c>
      <c r="C23" s="17"/>
      <c r="D23" s="18"/>
      <c r="E23" s="18" t="s">
        <v>14</v>
      </c>
      <c r="F23" s="18"/>
      <c r="G23" s="18"/>
      <c r="H23" s="18"/>
      <c r="I23" s="47">
        <f aca="true" t="shared" si="10" ref="I23:I38">SUM(J23:Q23)</f>
        <v>0</v>
      </c>
      <c r="J23" s="47">
        <f aca="true" t="shared" si="11" ref="J23:Q23">J24+J27</f>
        <v>0</v>
      </c>
      <c r="K23" s="47">
        <f t="shared" si="11"/>
        <v>0</v>
      </c>
      <c r="L23" s="47">
        <f t="shared" si="11"/>
        <v>0</v>
      </c>
      <c r="M23" s="47">
        <f t="shared" si="11"/>
        <v>0</v>
      </c>
      <c r="N23" s="47">
        <f t="shared" si="11"/>
        <v>0</v>
      </c>
      <c r="O23" s="47">
        <f t="shared" si="11"/>
        <v>0</v>
      </c>
      <c r="P23" s="47">
        <f t="shared" si="11"/>
        <v>0</v>
      </c>
      <c r="Q23" s="47">
        <f t="shared" si="11"/>
        <v>0</v>
      </c>
    </row>
    <row r="24" spans="1:17" ht="12.75">
      <c r="A24" s="56" t="s">
        <v>19</v>
      </c>
      <c r="B24" s="20">
        <v>1112110</v>
      </c>
      <c r="C24" s="17"/>
      <c r="D24" s="18"/>
      <c r="E24" s="19"/>
      <c r="F24" s="18" t="s">
        <v>16</v>
      </c>
      <c r="G24" s="18"/>
      <c r="H24" s="18"/>
      <c r="I24" s="47">
        <f t="shared" si="10"/>
        <v>0</v>
      </c>
      <c r="J24" s="47">
        <f aca="true" t="shared" si="12" ref="J24:Q24">J25+J26</f>
        <v>0</v>
      </c>
      <c r="K24" s="47">
        <f t="shared" si="12"/>
        <v>0</v>
      </c>
      <c r="L24" s="47">
        <f t="shared" si="12"/>
        <v>0</v>
      </c>
      <c r="M24" s="47">
        <f t="shared" si="12"/>
        <v>0</v>
      </c>
      <c r="N24" s="47">
        <f t="shared" si="12"/>
        <v>0</v>
      </c>
      <c r="O24" s="47">
        <f t="shared" si="12"/>
        <v>0</v>
      </c>
      <c r="P24" s="47">
        <f t="shared" si="12"/>
        <v>0</v>
      </c>
      <c r="Q24" s="47">
        <f t="shared" si="12"/>
        <v>0</v>
      </c>
    </row>
    <row r="25" spans="1:17" ht="12.75">
      <c r="A25" s="55"/>
      <c r="B25" s="34">
        <v>1112111</v>
      </c>
      <c r="C25" s="21"/>
      <c r="D25" s="22"/>
      <c r="E25" s="23"/>
      <c r="F25" s="23"/>
      <c r="G25" s="22" t="s">
        <v>18</v>
      </c>
      <c r="H25" s="22"/>
      <c r="I25" s="50">
        <f t="shared" si="10"/>
        <v>0</v>
      </c>
      <c r="J25" s="51"/>
      <c r="K25" s="51"/>
      <c r="L25" s="51"/>
      <c r="M25" s="51"/>
      <c r="N25" s="51"/>
      <c r="O25" s="51"/>
      <c r="P25" s="51"/>
      <c r="Q25" s="51"/>
    </row>
    <row r="26" spans="1:17" ht="12.75">
      <c r="A26" s="55"/>
      <c r="B26" s="34">
        <v>1112112</v>
      </c>
      <c r="C26" s="21"/>
      <c r="D26" s="22"/>
      <c r="E26" s="23"/>
      <c r="F26" s="23"/>
      <c r="G26" s="22" t="s">
        <v>20</v>
      </c>
      <c r="H26" s="22"/>
      <c r="I26" s="50">
        <f t="shared" si="10"/>
        <v>0</v>
      </c>
      <c r="J26" s="51"/>
      <c r="K26" s="51"/>
      <c r="L26" s="51"/>
      <c r="M26" s="51"/>
      <c r="N26" s="51"/>
      <c r="O26" s="51"/>
      <c r="P26" s="51"/>
      <c r="Q26" s="51"/>
    </row>
    <row r="27" spans="1:17" ht="12.75">
      <c r="A27" s="56"/>
      <c r="B27" s="20">
        <v>1112120</v>
      </c>
      <c r="C27" s="17"/>
      <c r="D27" s="18"/>
      <c r="E27" s="19"/>
      <c r="F27" s="18" t="s">
        <v>21</v>
      </c>
      <c r="G27" s="18"/>
      <c r="H27" s="18"/>
      <c r="I27" s="47">
        <f t="shared" si="10"/>
        <v>0</v>
      </c>
      <c r="J27" s="47">
        <f aca="true" t="shared" si="13" ref="J27:Q27">J28</f>
        <v>0</v>
      </c>
      <c r="K27" s="47">
        <f t="shared" si="13"/>
        <v>0</v>
      </c>
      <c r="L27" s="47">
        <f t="shared" si="13"/>
        <v>0</v>
      </c>
      <c r="M27" s="47">
        <f t="shared" si="13"/>
        <v>0</v>
      </c>
      <c r="N27" s="47">
        <f t="shared" si="13"/>
        <v>0</v>
      </c>
      <c r="O27" s="47">
        <f t="shared" si="13"/>
        <v>0</v>
      </c>
      <c r="P27" s="47">
        <f t="shared" si="13"/>
        <v>0</v>
      </c>
      <c r="Q27" s="47">
        <f t="shared" si="13"/>
        <v>0</v>
      </c>
    </row>
    <row r="28" spans="1:17" ht="12.75">
      <c r="A28" s="56"/>
      <c r="B28" s="34">
        <v>1112121</v>
      </c>
      <c r="C28" s="21"/>
      <c r="D28" s="22"/>
      <c r="E28" s="23"/>
      <c r="F28" s="23"/>
      <c r="G28" s="22" t="s">
        <v>22</v>
      </c>
      <c r="H28" s="22"/>
      <c r="I28" s="50">
        <f t="shared" si="10"/>
        <v>0</v>
      </c>
      <c r="J28" s="51"/>
      <c r="K28" s="51"/>
      <c r="L28" s="51"/>
      <c r="M28" s="51"/>
      <c r="N28" s="51"/>
      <c r="O28" s="51"/>
      <c r="P28" s="51"/>
      <c r="Q28" s="51"/>
    </row>
    <row r="29" spans="1:17" ht="12.75">
      <c r="A29" s="56" t="s">
        <v>9</v>
      </c>
      <c r="B29" s="20">
        <v>1112200</v>
      </c>
      <c r="C29" s="17"/>
      <c r="D29" s="18"/>
      <c r="E29" s="18" t="s">
        <v>23</v>
      </c>
      <c r="F29" s="18"/>
      <c r="G29" s="18"/>
      <c r="H29" s="18"/>
      <c r="I29" s="47">
        <f t="shared" si="10"/>
        <v>0</v>
      </c>
      <c r="J29" s="47">
        <f aca="true" t="shared" si="14" ref="J29:Q29">J30+J33+J38</f>
        <v>0</v>
      </c>
      <c r="K29" s="47">
        <f t="shared" si="14"/>
        <v>0</v>
      </c>
      <c r="L29" s="47">
        <f t="shared" si="14"/>
        <v>0</v>
      </c>
      <c r="M29" s="47">
        <f t="shared" si="14"/>
        <v>0</v>
      </c>
      <c r="N29" s="47">
        <f t="shared" si="14"/>
        <v>0</v>
      </c>
      <c r="O29" s="47">
        <f t="shared" si="14"/>
        <v>0</v>
      </c>
      <c r="P29" s="47">
        <f t="shared" si="14"/>
        <v>0</v>
      </c>
      <c r="Q29" s="47">
        <f t="shared" si="14"/>
        <v>0</v>
      </c>
    </row>
    <row r="30" spans="1:17" ht="12.75">
      <c r="A30" s="56" t="s">
        <v>11</v>
      </c>
      <c r="B30" s="20">
        <v>1112210</v>
      </c>
      <c r="C30" s="17"/>
      <c r="D30" s="18"/>
      <c r="E30" s="18"/>
      <c r="F30" s="18" t="s">
        <v>24</v>
      </c>
      <c r="G30" s="18"/>
      <c r="H30" s="18"/>
      <c r="I30" s="47">
        <f t="shared" si="10"/>
        <v>0</v>
      </c>
      <c r="J30" s="47">
        <f aca="true" t="shared" si="15" ref="J30:Q30">SUM(J31:J32)</f>
        <v>0</v>
      </c>
      <c r="K30" s="47">
        <f t="shared" si="15"/>
        <v>0</v>
      </c>
      <c r="L30" s="47">
        <f t="shared" si="15"/>
        <v>0</v>
      </c>
      <c r="M30" s="47">
        <f t="shared" si="15"/>
        <v>0</v>
      </c>
      <c r="N30" s="47">
        <f t="shared" si="15"/>
        <v>0</v>
      </c>
      <c r="O30" s="47">
        <f t="shared" si="15"/>
        <v>0</v>
      </c>
      <c r="P30" s="47">
        <f t="shared" si="15"/>
        <v>0</v>
      </c>
      <c r="Q30" s="47">
        <f t="shared" si="15"/>
        <v>0</v>
      </c>
    </row>
    <row r="31" spans="1:17" ht="12.75">
      <c r="A31" s="56" t="s">
        <v>13</v>
      </c>
      <c r="B31" s="34">
        <v>1112211</v>
      </c>
      <c r="C31" s="21"/>
      <c r="D31" s="22"/>
      <c r="E31" s="22"/>
      <c r="F31" s="22"/>
      <c r="G31" s="22" t="s">
        <v>26</v>
      </c>
      <c r="H31" s="22"/>
      <c r="I31" s="50">
        <f t="shared" si="10"/>
        <v>0</v>
      </c>
      <c r="J31" s="51"/>
      <c r="K31" s="51"/>
      <c r="L31" s="51"/>
      <c r="M31" s="51"/>
      <c r="N31" s="51"/>
      <c r="O31" s="51"/>
      <c r="P31" s="51"/>
      <c r="Q31" s="51"/>
    </row>
    <row r="32" spans="1:17" ht="12.75">
      <c r="A32" s="56" t="s">
        <v>15</v>
      </c>
      <c r="B32" s="34">
        <v>1112212</v>
      </c>
      <c r="C32" s="21"/>
      <c r="D32" s="22"/>
      <c r="E32" s="22"/>
      <c r="F32" s="22"/>
      <c r="G32" s="22" t="s">
        <v>27</v>
      </c>
      <c r="H32" s="22"/>
      <c r="I32" s="50">
        <f t="shared" si="10"/>
        <v>0</v>
      </c>
      <c r="J32" s="51"/>
      <c r="K32" s="51"/>
      <c r="L32" s="51"/>
      <c r="M32" s="51"/>
      <c r="N32" s="51"/>
      <c r="O32" s="51"/>
      <c r="P32" s="51"/>
      <c r="Q32" s="51"/>
    </row>
    <row r="33" spans="1:17" ht="12.75">
      <c r="A33" s="55" t="s">
        <v>17</v>
      </c>
      <c r="B33" s="20">
        <v>1112220</v>
      </c>
      <c r="C33" s="17"/>
      <c r="D33" s="18"/>
      <c r="E33" s="18"/>
      <c r="F33" s="18" t="s">
        <v>29</v>
      </c>
      <c r="G33" s="18"/>
      <c r="H33" s="18"/>
      <c r="I33" s="47">
        <f t="shared" si="10"/>
        <v>0</v>
      </c>
      <c r="J33" s="50">
        <f aca="true" t="shared" si="16" ref="J33:Q33">SUM(J34:J37)</f>
        <v>0</v>
      </c>
      <c r="K33" s="50">
        <f t="shared" si="16"/>
        <v>0</v>
      </c>
      <c r="L33" s="50">
        <f t="shared" si="16"/>
        <v>0</v>
      </c>
      <c r="M33" s="50">
        <f t="shared" si="16"/>
        <v>0</v>
      </c>
      <c r="N33" s="50">
        <f t="shared" si="16"/>
        <v>0</v>
      </c>
      <c r="O33" s="50">
        <f t="shared" si="16"/>
        <v>0</v>
      </c>
      <c r="P33" s="50">
        <f t="shared" si="16"/>
        <v>0</v>
      </c>
      <c r="Q33" s="50">
        <f t="shared" si="16"/>
        <v>0</v>
      </c>
    </row>
    <row r="34" spans="1:17" ht="12.75">
      <c r="A34" s="55" t="s">
        <v>19</v>
      </c>
      <c r="B34" s="34">
        <v>1112221</v>
      </c>
      <c r="C34" s="21"/>
      <c r="D34" s="22"/>
      <c r="E34" s="22"/>
      <c r="F34" s="22"/>
      <c r="G34" s="22" t="s">
        <v>31</v>
      </c>
      <c r="H34" s="22"/>
      <c r="I34" s="50">
        <f t="shared" si="10"/>
        <v>0</v>
      </c>
      <c r="J34" s="51"/>
      <c r="K34" s="51"/>
      <c r="L34" s="51"/>
      <c r="M34" s="51"/>
      <c r="N34" s="51"/>
      <c r="O34" s="51"/>
      <c r="P34" s="51"/>
      <c r="Q34" s="51"/>
    </row>
    <row r="35" spans="1:17" ht="12.75">
      <c r="A35" s="49" t="s">
        <v>9</v>
      </c>
      <c r="B35" s="34">
        <v>1112222</v>
      </c>
      <c r="C35" s="21"/>
      <c r="D35" s="22"/>
      <c r="E35" s="22"/>
      <c r="F35" s="22"/>
      <c r="G35" s="22" t="s">
        <v>33</v>
      </c>
      <c r="H35" s="22"/>
      <c r="I35" s="50">
        <f t="shared" si="10"/>
        <v>0</v>
      </c>
      <c r="J35" s="51"/>
      <c r="K35" s="51"/>
      <c r="L35" s="51"/>
      <c r="M35" s="51"/>
      <c r="N35" s="51"/>
      <c r="O35" s="51"/>
      <c r="P35" s="51"/>
      <c r="Q35" s="51"/>
    </row>
    <row r="36" spans="1:17" ht="12.75">
      <c r="A36" s="55" t="s">
        <v>9</v>
      </c>
      <c r="B36" s="34">
        <v>1112223</v>
      </c>
      <c r="C36" s="21"/>
      <c r="D36" s="22"/>
      <c r="E36" s="22"/>
      <c r="F36" s="22"/>
      <c r="G36" s="22" t="s">
        <v>34</v>
      </c>
      <c r="H36" s="22"/>
      <c r="I36" s="50">
        <f t="shared" si="10"/>
        <v>0</v>
      </c>
      <c r="J36" s="51"/>
      <c r="K36" s="51"/>
      <c r="L36" s="51"/>
      <c r="M36" s="51"/>
      <c r="N36" s="51"/>
      <c r="O36" s="51"/>
      <c r="P36" s="51"/>
      <c r="Q36" s="51"/>
    </row>
    <row r="37" spans="1:17" ht="12.75">
      <c r="A37" s="55"/>
      <c r="B37" s="34">
        <v>1112224</v>
      </c>
      <c r="C37" s="21"/>
      <c r="D37" s="22"/>
      <c r="E37" s="22"/>
      <c r="F37" s="22"/>
      <c r="G37" s="22" t="s">
        <v>36</v>
      </c>
      <c r="H37" s="22"/>
      <c r="I37" s="50">
        <f t="shared" si="10"/>
        <v>0</v>
      </c>
      <c r="J37" s="51"/>
      <c r="K37" s="51"/>
      <c r="L37" s="51"/>
      <c r="M37" s="51"/>
      <c r="N37" s="51"/>
      <c r="O37" s="51"/>
      <c r="P37" s="51"/>
      <c r="Q37" s="51"/>
    </row>
    <row r="38" spans="1:17" ht="12.75">
      <c r="A38" s="36"/>
      <c r="B38" s="37">
        <v>1112230</v>
      </c>
      <c r="C38" s="26"/>
      <c r="D38" s="28"/>
      <c r="E38" s="27"/>
      <c r="F38" s="28" t="s">
        <v>37</v>
      </c>
      <c r="G38" s="28"/>
      <c r="H38" s="28"/>
      <c r="I38" s="52">
        <f t="shared" si="10"/>
        <v>0</v>
      </c>
      <c r="J38" s="53"/>
      <c r="K38" s="53"/>
      <c r="L38" s="53"/>
      <c r="M38" s="53"/>
      <c r="N38" s="53"/>
      <c r="O38" s="53"/>
      <c r="P38" s="53"/>
      <c r="Q38" s="53"/>
    </row>
    <row r="39" spans="2:17" ht="12.75">
      <c r="B39" s="39"/>
      <c r="C39" s="8"/>
      <c r="E39" s="40"/>
      <c r="F39" s="40"/>
      <c r="I39" s="57"/>
      <c r="J39" s="57"/>
      <c r="K39" s="57"/>
      <c r="L39" s="57"/>
      <c r="M39" s="57"/>
      <c r="N39" s="57"/>
      <c r="O39" s="57"/>
      <c r="P39" s="57"/>
      <c r="Q39" s="57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&amp;CESSPROS Questionnaire&amp;RPage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44" sqref="J44"/>
    </sheetView>
  </sheetViews>
  <sheetFormatPr defaultColWidth="9.140625" defaultRowHeight="12.75"/>
  <cols>
    <col min="1" max="1" width="2.7109375" style="38" customWidth="1"/>
    <col min="2" max="2" width="8.7109375" style="6" customWidth="1"/>
    <col min="3" max="7" width="1.7109375" style="6" customWidth="1"/>
    <col min="8" max="8" width="47.421875" style="6" customWidth="1"/>
    <col min="9" max="9" width="12.57421875" style="41" bestFit="1" customWidth="1"/>
    <col min="10" max="10" width="10.28125" style="80" bestFit="1" customWidth="1"/>
    <col min="11" max="11" width="10.28125" style="59" bestFit="1" customWidth="1"/>
    <col min="12" max="12" width="9.7109375" style="90" customWidth="1"/>
    <col min="13" max="13" width="10.00390625" style="90" bestFit="1" customWidth="1"/>
    <col min="14" max="15" width="9.7109375" style="59" customWidth="1"/>
    <col min="17" max="17" width="9.7109375" style="59" customWidth="1"/>
    <col min="18" max="16384" width="9.140625" style="43" customWidth="1"/>
  </cols>
  <sheetData>
    <row r="1" spans="1:17" ht="15">
      <c r="A1" s="1" t="s">
        <v>48</v>
      </c>
      <c r="B1" s="2"/>
      <c r="C1" s="3"/>
      <c r="D1" s="3"/>
      <c r="E1" s="3"/>
      <c r="F1" s="3"/>
      <c r="G1" s="3"/>
      <c r="H1" s="4"/>
      <c r="I1" s="5"/>
      <c r="J1" s="64"/>
      <c r="K1" s="5"/>
      <c r="L1" s="65"/>
      <c r="M1" s="65"/>
      <c r="N1" s="42"/>
      <c r="O1" s="66"/>
      <c r="Q1" s="42"/>
    </row>
    <row r="2" spans="1:17" ht="17.25" customHeight="1">
      <c r="A2" s="44" t="s">
        <v>49</v>
      </c>
      <c r="B2" s="7"/>
      <c r="C2" s="8"/>
      <c r="D2" s="8"/>
      <c r="E2" s="8"/>
      <c r="F2" s="8"/>
      <c r="G2" s="8"/>
      <c r="H2" s="9"/>
      <c r="I2" s="10"/>
      <c r="J2" s="64"/>
      <c r="K2" s="64"/>
      <c r="L2" s="65"/>
      <c r="M2" s="65"/>
      <c r="N2" s="45"/>
      <c r="O2" s="45"/>
      <c r="Q2" s="45"/>
    </row>
    <row r="3" spans="9:17" ht="12.75">
      <c r="I3" s="67"/>
      <c r="J3" s="68"/>
      <c r="K3" s="58"/>
      <c r="L3" s="69"/>
      <c r="M3" s="69"/>
      <c r="N3" s="58"/>
      <c r="O3" s="58"/>
      <c r="Q3" s="58"/>
    </row>
    <row r="4" spans="1:17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6" t="s">
        <v>1</v>
      </c>
      <c r="K4" s="46" t="s">
        <v>2</v>
      </c>
      <c r="L4" s="46" t="s">
        <v>3</v>
      </c>
      <c r="M4" s="46" t="s">
        <v>45</v>
      </c>
      <c r="N4" s="46" t="s">
        <v>46</v>
      </c>
      <c r="O4" s="46" t="s">
        <v>40</v>
      </c>
      <c r="P4" s="46" t="s">
        <v>41</v>
      </c>
      <c r="Q4" s="46" t="s">
        <v>42</v>
      </c>
    </row>
    <row r="5" spans="1:17" ht="12.75">
      <c r="A5" s="54" t="s">
        <v>9</v>
      </c>
      <c r="B5" s="20">
        <v>1110000</v>
      </c>
      <c r="C5" s="30" t="s">
        <v>10</v>
      </c>
      <c r="D5" s="31"/>
      <c r="E5" s="31"/>
      <c r="F5" s="31"/>
      <c r="G5" s="31"/>
      <c r="H5" s="31"/>
      <c r="I5" s="70">
        <v>3067.108572073062</v>
      </c>
      <c r="J5" s="71">
        <v>1.059</v>
      </c>
      <c r="K5" s="48">
        <v>0.018</v>
      </c>
      <c r="L5" s="72">
        <v>6.496589</v>
      </c>
      <c r="M5" s="72">
        <v>299.724</v>
      </c>
      <c r="N5" s="48">
        <v>1656.039</v>
      </c>
      <c r="O5" s="48">
        <v>21.158</v>
      </c>
      <c r="P5" s="48">
        <v>949.9889999999999</v>
      </c>
      <c r="Q5" s="48">
        <v>132.62498307306203</v>
      </c>
    </row>
    <row r="6" spans="1:17" ht="12.75">
      <c r="A6" s="56" t="s">
        <v>11</v>
      </c>
      <c r="B6" s="20">
        <v>1111000</v>
      </c>
      <c r="C6" s="17"/>
      <c r="D6" s="18" t="s">
        <v>12</v>
      </c>
      <c r="E6" s="19"/>
      <c r="F6" s="18"/>
      <c r="G6" s="18"/>
      <c r="H6" s="18"/>
      <c r="I6" s="73">
        <v>3067.108572073062</v>
      </c>
      <c r="J6" s="74">
        <v>1.059</v>
      </c>
      <c r="K6" s="47">
        <v>0.018</v>
      </c>
      <c r="L6" s="75">
        <v>6.496589</v>
      </c>
      <c r="M6" s="75">
        <v>299.724</v>
      </c>
      <c r="N6" s="47">
        <v>1656.039</v>
      </c>
      <c r="O6" s="47">
        <v>21.158</v>
      </c>
      <c r="P6" s="47">
        <v>949.9889999999999</v>
      </c>
      <c r="Q6" s="47">
        <v>132.62498307306203</v>
      </c>
    </row>
    <row r="7" spans="1:17" ht="12.75">
      <c r="A7" s="56" t="s">
        <v>13</v>
      </c>
      <c r="B7" s="20">
        <v>1111100</v>
      </c>
      <c r="C7" s="17"/>
      <c r="D7" s="18"/>
      <c r="E7" s="18" t="s">
        <v>14</v>
      </c>
      <c r="F7" s="18"/>
      <c r="G7" s="18"/>
      <c r="H7" s="18"/>
      <c r="I7" s="73">
        <v>286.456</v>
      </c>
      <c r="J7" s="74">
        <v>0</v>
      </c>
      <c r="K7" s="47">
        <v>0</v>
      </c>
      <c r="L7" s="75">
        <v>6.478</v>
      </c>
      <c r="M7" s="75">
        <v>277.918</v>
      </c>
      <c r="N7" s="47">
        <v>0</v>
      </c>
      <c r="O7" s="47">
        <v>0</v>
      </c>
      <c r="P7" s="47">
        <v>2.06</v>
      </c>
      <c r="Q7" s="47">
        <v>0</v>
      </c>
    </row>
    <row r="8" spans="1:17" ht="12.75">
      <c r="A8" s="56" t="s">
        <v>15</v>
      </c>
      <c r="B8" s="20">
        <v>1111110</v>
      </c>
      <c r="C8" s="17"/>
      <c r="D8" s="18"/>
      <c r="E8" s="19"/>
      <c r="F8" s="18" t="s">
        <v>16</v>
      </c>
      <c r="G8" s="18"/>
      <c r="H8" s="18"/>
      <c r="I8" s="73">
        <v>284.396</v>
      </c>
      <c r="J8" s="74">
        <v>0</v>
      </c>
      <c r="K8" s="47">
        <v>0</v>
      </c>
      <c r="L8" s="75">
        <v>6.478</v>
      </c>
      <c r="M8" s="75">
        <v>277.918</v>
      </c>
      <c r="N8" s="47">
        <v>0</v>
      </c>
      <c r="O8" s="47">
        <v>0</v>
      </c>
      <c r="P8" s="47">
        <v>0</v>
      </c>
      <c r="Q8" s="47">
        <v>0</v>
      </c>
    </row>
    <row r="9" spans="1:17" ht="12.75">
      <c r="A9" s="55" t="s">
        <v>17</v>
      </c>
      <c r="B9" s="34">
        <v>1111111</v>
      </c>
      <c r="C9" s="21"/>
      <c r="D9" s="22"/>
      <c r="E9" s="23"/>
      <c r="F9" s="23"/>
      <c r="G9" s="22" t="s">
        <v>18</v>
      </c>
      <c r="H9" s="22"/>
      <c r="I9" s="76">
        <v>284.325</v>
      </c>
      <c r="J9" s="77"/>
      <c r="K9" s="61"/>
      <c r="L9" s="78">
        <v>6.467</v>
      </c>
      <c r="M9" s="78">
        <v>277.858</v>
      </c>
      <c r="N9" s="79"/>
      <c r="O9" s="79"/>
      <c r="P9" s="61"/>
      <c r="Q9" s="79"/>
    </row>
    <row r="10" spans="1:17" ht="12.75">
      <c r="A10" s="55" t="s">
        <v>19</v>
      </c>
      <c r="B10" s="34">
        <v>1111112</v>
      </c>
      <c r="C10" s="21"/>
      <c r="D10" s="22"/>
      <c r="E10" s="23"/>
      <c r="F10" s="23"/>
      <c r="G10" s="22" t="s">
        <v>20</v>
      </c>
      <c r="H10" s="22"/>
      <c r="I10" s="76">
        <v>0.071</v>
      </c>
      <c r="K10" s="61"/>
      <c r="L10" s="78">
        <v>0.011</v>
      </c>
      <c r="M10" s="78">
        <v>0.06</v>
      </c>
      <c r="N10" s="61"/>
      <c r="O10" s="61"/>
      <c r="P10" s="61"/>
      <c r="Q10" s="61"/>
    </row>
    <row r="11" spans="1:17" ht="12.75">
      <c r="A11" s="49" t="s">
        <v>9</v>
      </c>
      <c r="B11" s="20">
        <v>1111120</v>
      </c>
      <c r="C11" s="17"/>
      <c r="D11" s="18"/>
      <c r="E11" s="19"/>
      <c r="F11" s="18" t="s">
        <v>21</v>
      </c>
      <c r="G11" s="18"/>
      <c r="H11" s="18"/>
      <c r="I11" s="73">
        <v>2.06</v>
      </c>
      <c r="J11" s="74">
        <v>0</v>
      </c>
      <c r="K11" s="47">
        <v>0</v>
      </c>
      <c r="L11" s="75">
        <v>0</v>
      </c>
      <c r="M11" s="75">
        <v>0</v>
      </c>
      <c r="N11" s="47">
        <v>0</v>
      </c>
      <c r="O11" s="47">
        <v>0</v>
      </c>
      <c r="P11" s="47">
        <v>2.06</v>
      </c>
      <c r="Q11" s="47">
        <v>0</v>
      </c>
    </row>
    <row r="12" spans="1:17" ht="12.75">
      <c r="A12" s="55" t="s">
        <v>9</v>
      </c>
      <c r="B12" s="34">
        <v>1111121</v>
      </c>
      <c r="C12" s="21"/>
      <c r="D12" s="22"/>
      <c r="E12" s="23"/>
      <c r="F12" s="23"/>
      <c r="G12" s="22" t="s">
        <v>22</v>
      </c>
      <c r="H12" s="22"/>
      <c r="I12" s="76">
        <v>2.06</v>
      </c>
      <c r="J12" s="77"/>
      <c r="K12" s="61"/>
      <c r="L12" s="78"/>
      <c r="M12" s="78"/>
      <c r="N12" s="79"/>
      <c r="O12" s="79"/>
      <c r="P12" s="61">
        <v>2.06</v>
      </c>
      <c r="Q12" s="79"/>
    </row>
    <row r="13" spans="1:17" ht="12.75">
      <c r="A13" s="56"/>
      <c r="B13" s="20">
        <v>1111200</v>
      </c>
      <c r="C13" s="17"/>
      <c r="D13" s="18"/>
      <c r="E13" s="18" t="s">
        <v>23</v>
      </c>
      <c r="F13" s="18"/>
      <c r="G13" s="18"/>
      <c r="H13" s="18"/>
      <c r="I13" s="73">
        <v>2780.652572073062</v>
      </c>
      <c r="J13" s="74">
        <v>1.059</v>
      </c>
      <c r="K13" s="47">
        <v>0.018</v>
      </c>
      <c r="L13" s="75">
        <v>0.018589</v>
      </c>
      <c r="M13" s="75">
        <v>21.806</v>
      </c>
      <c r="N13" s="47">
        <v>1656.039</v>
      </c>
      <c r="O13" s="47">
        <v>21.158</v>
      </c>
      <c r="P13" s="47">
        <v>947.929</v>
      </c>
      <c r="Q13" s="47">
        <v>132.62498307306203</v>
      </c>
    </row>
    <row r="14" spans="1:17" ht="12.75">
      <c r="A14" s="49"/>
      <c r="B14" s="20">
        <v>1111210</v>
      </c>
      <c r="C14" s="17"/>
      <c r="D14" s="18"/>
      <c r="E14" s="18"/>
      <c r="F14" s="18" t="s">
        <v>24</v>
      </c>
      <c r="G14" s="18"/>
      <c r="H14" s="18"/>
      <c r="I14" s="73">
        <v>1843.8451467927362</v>
      </c>
      <c r="J14" s="74">
        <v>1.059</v>
      </c>
      <c r="K14" s="47">
        <v>0.018</v>
      </c>
      <c r="L14" s="75">
        <v>0.018589</v>
      </c>
      <c r="M14" s="75">
        <v>21.806</v>
      </c>
      <c r="N14" s="47">
        <v>957.175</v>
      </c>
      <c r="O14" s="47">
        <v>6.167</v>
      </c>
      <c r="P14" s="47">
        <v>767.329</v>
      </c>
      <c r="Q14" s="47">
        <v>90.27255779273631</v>
      </c>
    </row>
    <row r="15" spans="1:17" ht="12.75">
      <c r="A15" s="63" t="s">
        <v>25</v>
      </c>
      <c r="B15" s="34">
        <v>1111211</v>
      </c>
      <c r="C15" s="21"/>
      <c r="D15" s="22"/>
      <c r="E15" s="22"/>
      <c r="F15" s="22"/>
      <c r="G15" s="22" t="s">
        <v>26</v>
      </c>
      <c r="H15" s="22"/>
      <c r="I15" s="76">
        <v>1817.1525577927362</v>
      </c>
      <c r="J15" s="77"/>
      <c r="K15" s="61"/>
      <c r="L15" s="78"/>
      <c r="M15" s="78"/>
      <c r="N15" s="79">
        <v>957.175</v>
      </c>
      <c r="O15" s="79">
        <v>2.376</v>
      </c>
      <c r="P15" s="61">
        <v>767.329</v>
      </c>
      <c r="Q15" s="79">
        <v>90.27255779273631</v>
      </c>
    </row>
    <row r="16" spans="1:17" ht="12.75">
      <c r="A16" s="55" t="s">
        <v>19</v>
      </c>
      <c r="B16" s="34">
        <v>1111212</v>
      </c>
      <c r="C16" s="21"/>
      <c r="D16" s="22"/>
      <c r="E16" s="22"/>
      <c r="F16" s="22"/>
      <c r="G16" s="22" t="s">
        <v>27</v>
      </c>
      <c r="H16" s="22"/>
      <c r="I16" s="76">
        <v>26.692589</v>
      </c>
      <c r="J16" s="77">
        <v>1.059</v>
      </c>
      <c r="K16" s="61">
        <v>0.018</v>
      </c>
      <c r="L16" s="78">
        <v>0.018589</v>
      </c>
      <c r="M16" s="78">
        <v>21.806</v>
      </c>
      <c r="N16" s="79"/>
      <c r="O16" s="79">
        <v>3.791</v>
      </c>
      <c r="P16" s="61"/>
      <c r="Q16" s="79"/>
    </row>
    <row r="17" spans="1:17" ht="12.75">
      <c r="A17" s="56" t="s">
        <v>28</v>
      </c>
      <c r="B17" s="20">
        <v>1111220</v>
      </c>
      <c r="C17" s="17"/>
      <c r="D17" s="18"/>
      <c r="E17" s="18"/>
      <c r="F17" s="18" t="s">
        <v>29</v>
      </c>
      <c r="G17" s="18"/>
      <c r="H17" s="18"/>
      <c r="I17" s="73">
        <v>893.4156760548221</v>
      </c>
      <c r="J17" s="81">
        <v>0</v>
      </c>
      <c r="K17" s="50">
        <v>0</v>
      </c>
      <c r="L17" s="82">
        <v>0</v>
      </c>
      <c r="M17" s="82">
        <v>0</v>
      </c>
      <c r="N17" s="50">
        <v>697.4159999999999</v>
      </c>
      <c r="O17" s="50">
        <v>14.991</v>
      </c>
      <c r="P17" s="50">
        <v>180.6</v>
      </c>
      <c r="Q17" s="50">
        <v>0.40867605482216185</v>
      </c>
    </row>
    <row r="18" spans="1:17" ht="12" customHeight="1">
      <c r="A18" s="55" t="s">
        <v>30</v>
      </c>
      <c r="B18" s="34">
        <v>1111221</v>
      </c>
      <c r="C18" s="21"/>
      <c r="D18" s="22"/>
      <c r="E18" s="22"/>
      <c r="F18" s="22"/>
      <c r="G18" s="22" t="s">
        <v>31</v>
      </c>
      <c r="H18" s="22"/>
      <c r="I18" s="76">
        <v>389.281</v>
      </c>
      <c r="J18" s="77"/>
      <c r="K18" s="61"/>
      <c r="L18" s="78"/>
      <c r="M18" s="78"/>
      <c r="N18" s="79">
        <v>295.481</v>
      </c>
      <c r="O18" s="79"/>
      <c r="P18" s="61">
        <v>93.8</v>
      </c>
      <c r="Q18" s="79"/>
    </row>
    <row r="19" spans="1:17" ht="12" customHeight="1">
      <c r="A19" s="55" t="s">
        <v>32</v>
      </c>
      <c r="B19" s="34">
        <v>1111222</v>
      </c>
      <c r="C19" s="21"/>
      <c r="D19" s="22"/>
      <c r="E19" s="22"/>
      <c r="F19" s="22"/>
      <c r="G19" s="22" t="s">
        <v>33</v>
      </c>
      <c r="H19" s="22"/>
      <c r="I19" s="76">
        <v>504.13467605482214</v>
      </c>
      <c r="J19" s="77"/>
      <c r="K19" s="61"/>
      <c r="L19" s="78"/>
      <c r="M19" s="78"/>
      <c r="N19" s="79">
        <v>401.935</v>
      </c>
      <c r="O19" s="79">
        <v>14.991</v>
      </c>
      <c r="P19" s="61">
        <v>86.8</v>
      </c>
      <c r="Q19" s="79">
        <v>0.40867605482216185</v>
      </c>
    </row>
    <row r="20" spans="1:17" ht="12" customHeight="1">
      <c r="A20" s="55" t="s">
        <v>25</v>
      </c>
      <c r="B20" s="34">
        <v>1111223</v>
      </c>
      <c r="C20" s="21"/>
      <c r="D20" s="22"/>
      <c r="E20" s="22"/>
      <c r="F20" s="22"/>
      <c r="G20" s="22" t="s">
        <v>34</v>
      </c>
      <c r="H20" s="22"/>
      <c r="I20" s="76">
        <v>0</v>
      </c>
      <c r="J20" s="77"/>
      <c r="K20" s="61"/>
      <c r="L20" s="78"/>
      <c r="M20" s="78"/>
      <c r="N20" s="79"/>
      <c r="O20" s="79"/>
      <c r="P20" s="61"/>
      <c r="Q20" s="79"/>
    </row>
    <row r="21" spans="1:17" ht="12" customHeight="1">
      <c r="A21" s="55" t="s">
        <v>35</v>
      </c>
      <c r="B21" s="34">
        <v>1111224</v>
      </c>
      <c r="C21" s="21"/>
      <c r="D21" s="22"/>
      <c r="E21" s="22"/>
      <c r="F21" s="22"/>
      <c r="G21" s="22" t="s">
        <v>36</v>
      </c>
      <c r="H21" s="22"/>
      <c r="I21" s="76">
        <v>0</v>
      </c>
      <c r="J21" s="77"/>
      <c r="K21" s="61"/>
      <c r="L21" s="78"/>
      <c r="M21" s="78"/>
      <c r="N21" s="61"/>
      <c r="O21" s="61"/>
      <c r="P21" s="61"/>
      <c r="Q21" s="61"/>
    </row>
    <row r="22" spans="1:17" ht="12" customHeight="1">
      <c r="A22" s="55" t="s">
        <v>13</v>
      </c>
      <c r="B22" s="35">
        <v>1111230</v>
      </c>
      <c r="C22" s="24"/>
      <c r="D22" s="29"/>
      <c r="E22" s="25"/>
      <c r="F22" s="29" t="s">
        <v>37</v>
      </c>
      <c r="G22" s="29"/>
      <c r="H22" s="29"/>
      <c r="I22" s="76">
        <v>43.39174922550354</v>
      </c>
      <c r="J22" s="77"/>
      <c r="K22" s="61"/>
      <c r="L22" s="78"/>
      <c r="M22" s="78"/>
      <c r="N22" s="79">
        <v>1.448</v>
      </c>
      <c r="O22" s="79"/>
      <c r="P22" s="61"/>
      <c r="Q22" s="79">
        <v>41.94374922550354</v>
      </c>
    </row>
    <row r="23" spans="1:17" ht="12.75">
      <c r="A23" s="56" t="s">
        <v>28</v>
      </c>
      <c r="B23" s="20">
        <v>1112000</v>
      </c>
      <c r="C23" s="17"/>
      <c r="D23" s="18" t="s">
        <v>38</v>
      </c>
      <c r="E23" s="19"/>
      <c r="F23" s="18"/>
      <c r="G23" s="18"/>
      <c r="H23" s="18"/>
      <c r="I23" s="73">
        <v>0</v>
      </c>
      <c r="J23" s="74">
        <v>0</v>
      </c>
      <c r="K23" s="47">
        <v>0</v>
      </c>
      <c r="L23" s="75">
        <v>0</v>
      </c>
      <c r="M23" s="75">
        <v>0</v>
      </c>
      <c r="N23" s="47">
        <v>0</v>
      </c>
      <c r="O23" s="47">
        <v>0</v>
      </c>
      <c r="P23" s="47">
        <v>0</v>
      </c>
      <c r="Q23" s="47">
        <v>0</v>
      </c>
    </row>
    <row r="24" spans="1:17" ht="12.75">
      <c r="A24" s="56" t="s">
        <v>39</v>
      </c>
      <c r="B24" s="20">
        <v>1112100</v>
      </c>
      <c r="C24" s="17"/>
      <c r="D24" s="18"/>
      <c r="E24" s="18" t="s">
        <v>14</v>
      </c>
      <c r="F24" s="18"/>
      <c r="G24" s="18"/>
      <c r="H24" s="18"/>
      <c r="I24" s="73">
        <v>0</v>
      </c>
      <c r="J24" s="74">
        <v>0</v>
      </c>
      <c r="K24" s="47">
        <v>0</v>
      </c>
      <c r="L24" s="75">
        <v>0</v>
      </c>
      <c r="M24" s="75">
        <v>0</v>
      </c>
      <c r="N24" s="47">
        <v>0</v>
      </c>
      <c r="O24" s="47">
        <v>0</v>
      </c>
      <c r="P24" s="47">
        <v>0</v>
      </c>
      <c r="Q24" s="47">
        <v>0</v>
      </c>
    </row>
    <row r="25" spans="1:17" ht="12.75">
      <c r="A25" s="56" t="s">
        <v>19</v>
      </c>
      <c r="B25" s="20">
        <v>1112110</v>
      </c>
      <c r="C25" s="17"/>
      <c r="D25" s="18"/>
      <c r="E25" s="19"/>
      <c r="F25" s="18" t="s">
        <v>16</v>
      </c>
      <c r="G25" s="18"/>
      <c r="H25" s="18"/>
      <c r="I25" s="73">
        <v>0</v>
      </c>
      <c r="J25" s="74">
        <v>0</v>
      </c>
      <c r="K25" s="47">
        <v>0</v>
      </c>
      <c r="L25" s="75">
        <v>0</v>
      </c>
      <c r="M25" s="75">
        <v>0</v>
      </c>
      <c r="N25" s="47">
        <v>0</v>
      </c>
      <c r="O25" s="47">
        <v>0</v>
      </c>
      <c r="P25" s="47">
        <v>0</v>
      </c>
      <c r="Q25" s="47">
        <v>0</v>
      </c>
    </row>
    <row r="26" spans="1:17" ht="12.75">
      <c r="A26" s="55"/>
      <c r="B26" s="34">
        <v>1112111</v>
      </c>
      <c r="C26" s="21"/>
      <c r="D26" s="22"/>
      <c r="E26" s="23"/>
      <c r="F26" s="23"/>
      <c r="G26" s="22" t="s">
        <v>18</v>
      </c>
      <c r="H26" s="22"/>
      <c r="I26" s="83">
        <v>0</v>
      </c>
      <c r="J26" s="77"/>
      <c r="K26" s="51"/>
      <c r="L26" s="84"/>
      <c r="M26" s="84"/>
      <c r="N26" s="51"/>
      <c r="O26" s="51"/>
      <c r="P26" s="51"/>
      <c r="Q26" s="51"/>
    </row>
    <row r="27" spans="1:17" ht="12.75">
      <c r="A27" s="55"/>
      <c r="B27" s="34">
        <v>1112112</v>
      </c>
      <c r="C27" s="21"/>
      <c r="D27" s="22"/>
      <c r="E27" s="23"/>
      <c r="F27" s="23"/>
      <c r="G27" s="22" t="s">
        <v>20</v>
      </c>
      <c r="H27" s="22"/>
      <c r="I27" s="83">
        <v>0</v>
      </c>
      <c r="J27" s="77"/>
      <c r="K27" s="51"/>
      <c r="L27" s="84"/>
      <c r="M27" s="84"/>
      <c r="N27" s="51"/>
      <c r="O27" s="51"/>
      <c r="P27" s="51"/>
      <c r="Q27" s="51"/>
    </row>
    <row r="28" spans="1:17" ht="12.75">
      <c r="A28" s="56"/>
      <c r="B28" s="20">
        <v>1112120</v>
      </c>
      <c r="C28" s="17"/>
      <c r="D28" s="18"/>
      <c r="E28" s="19"/>
      <c r="F28" s="18" t="s">
        <v>21</v>
      </c>
      <c r="G28" s="18"/>
      <c r="H28" s="18"/>
      <c r="I28" s="73">
        <v>0</v>
      </c>
      <c r="J28" s="74">
        <v>0</v>
      </c>
      <c r="K28" s="47">
        <v>0</v>
      </c>
      <c r="L28" s="75">
        <v>0</v>
      </c>
      <c r="M28" s="75">
        <v>0</v>
      </c>
      <c r="N28" s="47">
        <v>0</v>
      </c>
      <c r="O28" s="47">
        <v>0</v>
      </c>
      <c r="P28" s="47">
        <v>0</v>
      </c>
      <c r="Q28" s="47">
        <v>0</v>
      </c>
    </row>
    <row r="29" spans="1:17" ht="12.75">
      <c r="A29" s="56"/>
      <c r="B29" s="34">
        <v>1112121</v>
      </c>
      <c r="C29" s="21"/>
      <c r="D29" s="22"/>
      <c r="E29" s="23"/>
      <c r="F29" s="23"/>
      <c r="G29" s="22" t="s">
        <v>22</v>
      </c>
      <c r="H29" s="22"/>
      <c r="I29" s="83">
        <v>0</v>
      </c>
      <c r="J29" s="77"/>
      <c r="K29" s="51"/>
      <c r="L29" s="84"/>
      <c r="M29" s="84"/>
      <c r="N29" s="51"/>
      <c r="O29" s="51"/>
      <c r="P29" s="51"/>
      <c r="Q29" s="51"/>
    </row>
    <row r="30" spans="1:17" ht="12.75">
      <c r="A30" s="56" t="s">
        <v>9</v>
      </c>
      <c r="B30" s="20">
        <v>1112200</v>
      </c>
      <c r="C30" s="17"/>
      <c r="D30" s="18"/>
      <c r="E30" s="18" t="s">
        <v>23</v>
      </c>
      <c r="F30" s="18"/>
      <c r="G30" s="18"/>
      <c r="H30" s="18"/>
      <c r="I30" s="73">
        <v>0</v>
      </c>
      <c r="J30" s="74">
        <v>0</v>
      </c>
      <c r="K30" s="47">
        <v>0</v>
      </c>
      <c r="L30" s="75">
        <v>0</v>
      </c>
      <c r="M30" s="75">
        <v>0</v>
      </c>
      <c r="N30" s="47">
        <v>0</v>
      </c>
      <c r="O30" s="47">
        <v>0</v>
      </c>
      <c r="P30" s="47">
        <v>0</v>
      </c>
      <c r="Q30" s="47">
        <v>0</v>
      </c>
    </row>
    <row r="31" spans="1:17" ht="12.75">
      <c r="A31" s="56" t="s">
        <v>11</v>
      </c>
      <c r="B31" s="20">
        <v>1112210</v>
      </c>
      <c r="C31" s="17"/>
      <c r="D31" s="18"/>
      <c r="E31" s="18"/>
      <c r="F31" s="18" t="s">
        <v>24</v>
      </c>
      <c r="G31" s="18"/>
      <c r="H31" s="18"/>
      <c r="I31" s="73">
        <v>0</v>
      </c>
      <c r="J31" s="74">
        <v>0</v>
      </c>
      <c r="K31" s="47">
        <v>0</v>
      </c>
      <c r="L31" s="75">
        <v>0</v>
      </c>
      <c r="M31" s="75">
        <v>0</v>
      </c>
      <c r="N31" s="47">
        <v>0</v>
      </c>
      <c r="O31" s="47">
        <v>0</v>
      </c>
      <c r="P31" s="47">
        <v>0</v>
      </c>
      <c r="Q31" s="47">
        <v>0</v>
      </c>
    </row>
    <row r="32" spans="1:17" ht="12.75">
      <c r="A32" s="56" t="s">
        <v>13</v>
      </c>
      <c r="B32" s="34">
        <v>1112211</v>
      </c>
      <c r="C32" s="21"/>
      <c r="D32" s="22"/>
      <c r="E32" s="22"/>
      <c r="F32" s="22"/>
      <c r="G32" s="22" t="s">
        <v>26</v>
      </c>
      <c r="H32" s="22"/>
      <c r="I32" s="83">
        <v>0</v>
      </c>
      <c r="J32" s="77"/>
      <c r="K32" s="51"/>
      <c r="L32" s="84"/>
      <c r="M32" s="84"/>
      <c r="N32" s="51"/>
      <c r="O32" s="51"/>
      <c r="P32" s="51"/>
      <c r="Q32" s="51"/>
    </row>
    <row r="33" spans="1:17" ht="12.75">
      <c r="A33" s="56" t="s">
        <v>15</v>
      </c>
      <c r="B33" s="34">
        <v>1112212</v>
      </c>
      <c r="C33" s="21"/>
      <c r="D33" s="22"/>
      <c r="E33" s="22"/>
      <c r="F33" s="22"/>
      <c r="G33" s="22" t="s">
        <v>27</v>
      </c>
      <c r="H33" s="22"/>
      <c r="I33" s="83">
        <v>0</v>
      </c>
      <c r="J33" s="77"/>
      <c r="K33" s="51"/>
      <c r="L33" s="84"/>
      <c r="M33" s="84"/>
      <c r="N33" s="51"/>
      <c r="O33" s="51"/>
      <c r="P33" s="51"/>
      <c r="Q33" s="51"/>
    </row>
    <row r="34" spans="1:17" ht="12.75">
      <c r="A34" s="55" t="s">
        <v>17</v>
      </c>
      <c r="B34" s="20">
        <v>1112220</v>
      </c>
      <c r="C34" s="17"/>
      <c r="D34" s="18"/>
      <c r="E34" s="18"/>
      <c r="F34" s="18" t="s">
        <v>29</v>
      </c>
      <c r="G34" s="18"/>
      <c r="H34" s="18"/>
      <c r="I34" s="73">
        <v>0</v>
      </c>
      <c r="J34" s="81">
        <v>0</v>
      </c>
      <c r="K34" s="50">
        <v>0</v>
      </c>
      <c r="L34" s="82">
        <v>0</v>
      </c>
      <c r="M34" s="82">
        <v>0</v>
      </c>
      <c r="N34" s="50">
        <v>0</v>
      </c>
      <c r="O34" s="50">
        <v>0</v>
      </c>
      <c r="P34" s="50">
        <v>0</v>
      </c>
      <c r="Q34" s="50">
        <v>0</v>
      </c>
    </row>
    <row r="35" spans="1:17" ht="12.75">
      <c r="A35" s="55" t="s">
        <v>19</v>
      </c>
      <c r="B35" s="34">
        <v>1112221</v>
      </c>
      <c r="C35" s="21"/>
      <c r="D35" s="22"/>
      <c r="E35" s="22"/>
      <c r="F35" s="22"/>
      <c r="G35" s="22" t="s">
        <v>31</v>
      </c>
      <c r="H35" s="22"/>
      <c r="I35" s="83">
        <v>0</v>
      </c>
      <c r="J35" s="77"/>
      <c r="K35" s="51"/>
      <c r="L35" s="84"/>
      <c r="M35" s="84"/>
      <c r="N35" s="51"/>
      <c r="O35" s="51"/>
      <c r="P35" s="51"/>
      <c r="Q35" s="51"/>
    </row>
    <row r="36" spans="1:17" ht="12.75">
      <c r="A36" s="49" t="s">
        <v>9</v>
      </c>
      <c r="B36" s="34">
        <v>1112222</v>
      </c>
      <c r="C36" s="21"/>
      <c r="D36" s="22"/>
      <c r="E36" s="22"/>
      <c r="F36" s="22"/>
      <c r="G36" s="22" t="s">
        <v>33</v>
      </c>
      <c r="H36" s="22"/>
      <c r="I36" s="83">
        <v>0</v>
      </c>
      <c r="J36" s="77"/>
      <c r="K36" s="51"/>
      <c r="L36" s="84"/>
      <c r="M36" s="84"/>
      <c r="N36" s="51"/>
      <c r="O36" s="51"/>
      <c r="P36" s="51"/>
      <c r="Q36" s="51"/>
    </row>
    <row r="37" spans="1:17" ht="12.75">
      <c r="A37" s="55" t="s">
        <v>9</v>
      </c>
      <c r="B37" s="34">
        <v>1112223</v>
      </c>
      <c r="C37" s="21"/>
      <c r="D37" s="22"/>
      <c r="E37" s="22"/>
      <c r="F37" s="22"/>
      <c r="G37" s="22" t="s">
        <v>34</v>
      </c>
      <c r="H37" s="22"/>
      <c r="I37" s="83">
        <v>0</v>
      </c>
      <c r="J37" s="77"/>
      <c r="K37" s="51"/>
      <c r="L37" s="84"/>
      <c r="M37" s="84"/>
      <c r="N37" s="51"/>
      <c r="O37" s="51"/>
      <c r="P37" s="51"/>
      <c r="Q37" s="51"/>
    </row>
    <row r="38" spans="1:17" ht="12.75">
      <c r="A38" s="55"/>
      <c r="B38" s="34">
        <v>1112224</v>
      </c>
      <c r="C38" s="21"/>
      <c r="D38" s="22"/>
      <c r="E38" s="22"/>
      <c r="F38" s="22"/>
      <c r="G38" s="22" t="s">
        <v>36</v>
      </c>
      <c r="H38" s="22"/>
      <c r="I38" s="83">
        <v>0</v>
      </c>
      <c r="J38" s="77"/>
      <c r="K38" s="51"/>
      <c r="L38" s="84"/>
      <c r="M38" s="84"/>
      <c r="N38" s="51"/>
      <c r="O38" s="51"/>
      <c r="P38" s="51"/>
      <c r="Q38" s="51"/>
    </row>
    <row r="39" spans="1:17" ht="12.75">
      <c r="A39" s="36"/>
      <c r="B39" s="37">
        <v>1112230</v>
      </c>
      <c r="C39" s="26"/>
      <c r="D39" s="28"/>
      <c r="E39" s="27"/>
      <c r="F39" s="28" t="s">
        <v>37</v>
      </c>
      <c r="G39" s="28"/>
      <c r="H39" s="28"/>
      <c r="I39" s="85">
        <v>0</v>
      </c>
      <c r="J39" s="86"/>
      <c r="K39" s="53"/>
      <c r="L39" s="87"/>
      <c r="M39" s="87"/>
      <c r="N39" s="53"/>
      <c r="O39" s="53"/>
      <c r="P39" s="53"/>
      <c r="Q39" s="53"/>
    </row>
    <row r="40" spans="2:17" ht="12.75">
      <c r="B40" s="39"/>
      <c r="C40" s="8"/>
      <c r="E40" s="40"/>
      <c r="F40" s="40"/>
      <c r="J40" s="88"/>
      <c r="K40" s="89"/>
      <c r="L40" s="89"/>
      <c r="M40" s="88"/>
      <c r="N40" s="57"/>
      <c r="O40" s="57"/>
      <c r="Q40" s="57"/>
    </row>
    <row r="41" ht="12.75">
      <c r="P41" s="59"/>
    </row>
    <row r="42" ht="12.75">
      <c r="P42" s="59"/>
    </row>
    <row r="43" ht="12.75">
      <c r="P43" s="59"/>
    </row>
    <row r="44" ht="12.75">
      <c r="P44" s="59"/>
    </row>
    <row r="45" ht="12.75">
      <c r="P45" s="59"/>
    </row>
    <row r="46" ht="12.75">
      <c r="P46" s="59"/>
    </row>
    <row r="47" ht="12.75">
      <c r="P47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51" sqref="I51"/>
    </sheetView>
  </sheetViews>
  <sheetFormatPr defaultColWidth="9.140625" defaultRowHeight="12.75"/>
  <cols>
    <col min="1" max="1" width="2.7109375" style="38" customWidth="1"/>
    <col min="2" max="2" width="8.7109375" style="6" customWidth="1"/>
    <col min="3" max="7" width="1.7109375" style="6" customWidth="1"/>
    <col min="8" max="8" width="47.421875" style="6" customWidth="1"/>
    <col min="9" max="9" width="12.57421875" style="41" bestFit="1" customWidth="1"/>
    <col min="10" max="10" width="10.28125" style="80" bestFit="1" customWidth="1"/>
    <col min="11" max="11" width="10.28125" style="59" bestFit="1" customWidth="1"/>
    <col min="12" max="12" width="9.7109375" style="90" customWidth="1"/>
    <col min="13" max="13" width="10.00390625" style="90" bestFit="1" customWidth="1"/>
    <col min="14" max="15" width="9.7109375" style="59" customWidth="1"/>
    <col min="17" max="17" width="9.7109375" style="59" customWidth="1"/>
    <col min="18" max="16384" width="9.140625" style="43" customWidth="1"/>
  </cols>
  <sheetData>
    <row r="1" spans="1:17" ht="15">
      <c r="A1" s="1" t="s">
        <v>48</v>
      </c>
      <c r="B1" s="2"/>
      <c r="C1" s="3"/>
      <c r="D1" s="3"/>
      <c r="E1" s="3"/>
      <c r="F1" s="3"/>
      <c r="G1" s="3"/>
      <c r="H1" s="4"/>
      <c r="I1" s="5"/>
      <c r="J1" s="64"/>
      <c r="K1" s="5"/>
      <c r="L1" s="65"/>
      <c r="M1" s="65"/>
      <c r="N1" s="42"/>
      <c r="O1" s="66"/>
      <c r="Q1" s="42"/>
    </row>
    <row r="2" spans="1:17" ht="17.25" customHeight="1">
      <c r="A2" s="44" t="s">
        <v>50</v>
      </c>
      <c r="B2" s="7"/>
      <c r="C2" s="8"/>
      <c r="D2" s="8"/>
      <c r="E2" s="8"/>
      <c r="F2" s="8"/>
      <c r="G2" s="8"/>
      <c r="H2" s="9"/>
      <c r="I2" s="10"/>
      <c r="J2" s="64"/>
      <c r="K2" s="64"/>
      <c r="L2" s="65"/>
      <c r="M2" s="65"/>
      <c r="N2" s="45"/>
      <c r="O2" s="45"/>
      <c r="Q2" s="45"/>
    </row>
    <row r="3" spans="9:17" ht="12.75">
      <c r="I3" s="67"/>
      <c r="J3" s="68"/>
      <c r="K3" s="58"/>
      <c r="L3" s="69"/>
      <c r="M3" s="69"/>
      <c r="N3" s="58"/>
      <c r="O3" s="58"/>
      <c r="Q3" s="58"/>
    </row>
    <row r="4" spans="1:17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6" t="s">
        <v>1</v>
      </c>
      <c r="K4" s="46" t="s">
        <v>2</v>
      </c>
      <c r="L4" s="46" t="s">
        <v>3</v>
      </c>
      <c r="M4" s="46" t="s">
        <v>45</v>
      </c>
      <c r="N4" s="46" t="s">
        <v>46</v>
      </c>
      <c r="O4" s="46" t="s">
        <v>40</v>
      </c>
      <c r="P4" s="46" t="s">
        <v>41</v>
      </c>
      <c r="Q4" s="46" t="s">
        <v>42</v>
      </c>
    </row>
    <row r="5" spans="1:17" ht="12.75">
      <c r="A5" s="54" t="s">
        <v>9</v>
      </c>
      <c r="B5" s="20">
        <v>1110000</v>
      </c>
      <c r="C5" s="30" t="s">
        <v>10</v>
      </c>
      <c r="D5" s="31"/>
      <c r="E5" s="31"/>
      <c r="F5" s="31"/>
      <c r="G5" s="31"/>
      <c r="H5" s="31"/>
      <c r="I5" s="70">
        <v>2598.58635695</v>
      </c>
      <c r="J5" s="71">
        <v>1.017</v>
      </c>
      <c r="K5" s="48">
        <v>0.01835695</v>
      </c>
      <c r="L5" s="72">
        <v>6.7090000000000005</v>
      </c>
      <c r="M5" s="72">
        <v>371.943</v>
      </c>
      <c r="N5" s="48">
        <v>1661.012</v>
      </c>
      <c r="O5" s="48">
        <v>21.736</v>
      </c>
      <c r="P5" s="48">
        <v>475.887</v>
      </c>
      <c r="Q5" s="48">
        <v>60.263999999999996</v>
      </c>
    </row>
    <row r="6" spans="1:17" ht="12.75">
      <c r="A6" s="56" t="s">
        <v>11</v>
      </c>
      <c r="B6" s="20">
        <v>1111000</v>
      </c>
      <c r="C6" s="17"/>
      <c r="D6" s="18" t="s">
        <v>12</v>
      </c>
      <c r="E6" s="19"/>
      <c r="F6" s="18"/>
      <c r="G6" s="18"/>
      <c r="H6" s="18"/>
      <c r="I6" s="73">
        <v>2598.58635695</v>
      </c>
      <c r="J6" s="74">
        <v>1.017</v>
      </c>
      <c r="K6" s="47">
        <v>0.01835695</v>
      </c>
      <c r="L6" s="75">
        <v>6.7090000000000005</v>
      </c>
      <c r="M6" s="75">
        <v>371.943</v>
      </c>
      <c r="N6" s="47">
        <v>1661.012</v>
      </c>
      <c r="O6" s="47">
        <v>21.736</v>
      </c>
      <c r="P6" s="47">
        <v>475.887</v>
      </c>
      <c r="Q6" s="47">
        <v>60.263999999999996</v>
      </c>
    </row>
    <row r="7" spans="1:17" ht="12.75">
      <c r="A7" s="56" t="s">
        <v>13</v>
      </c>
      <c r="B7" s="20">
        <v>1111100</v>
      </c>
      <c r="C7" s="17"/>
      <c r="D7" s="18"/>
      <c r="E7" s="18" t="s">
        <v>14</v>
      </c>
      <c r="F7" s="18"/>
      <c r="G7" s="18"/>
      <c r="H7" s="18"/>
      <c r="I7" s="73">
        <v>358.04699999999997</v>
      </c>
      <c r="J7" s="74">
        <v>0</v>
      </c>
      <c r="K7" s="47">
        <v>0</v>
      </c>
      <c r="L7" s="75">
        <v>6.691000000000001</v>
      </c>
      <c r="M7" s="75">
        <v>347.739</v>
      </c>
      <c r="N7" s="47">
        <v>0</v>
      </c>
      <c r="O7" s="47">
        <v>0</v>
      </c>
      <c r="P7" s="47">
        <v>3.617</v>
      </c>
      <c r="Q7" s="47">
        <v>0</v>
      </c>
    </row>
    <row r="8" spans="1:17" ht="12.75">
      <c r="A8" s="56" t="s">
        <v>15</v>
      </c>
      <c r="B8" s="20">
        <v>1111110</v>
      </c>
      <c r="C8" s="17"/>
      <c r="D8" s="18"/>
      <c r="E8" s="19"/>
      <c r="F8" s="18" t="s">
        <v>16</v>
      </c>
      <c r="G8" s="18"/>
      <c r="H8" s="18"/>
      <c r="I8" s="73">
        <v>354.42999999999995</v>
      </c>
      <c r="J8" s="74">
        <v>0</v>
      </c>
      <c r="K8" s="47">
        <v>0</v>
      </c>
      <c r="L8" s="75">
        <v>6.691000000000001</v>
      </c>
      <c r="M8" s="75">
        <v>347.739</v>
      </c>
      <c r="N8" s="47">
        <v>0</v>
      </c>
      <c r="O8" s="47">
        <v>0</v>
      </c>
      <c r="P8" s="47">
        <v>0</v>
      </c>
      <c r="Q8" s="47">
        <v>0</v>
      </c>
    </row>
    <row r="9" spans="1:17" ht="12.75">
      <c r="A9" s="55" t="s">
        <v>17</v>
      </c>
      <c r="B9" s="34">
        <v>1111111</v>
      </c>
      <c r="C9" s="21"/>
      <c r="D9" s="22"/>
      <c r="E9" s="23"/>
      <c r="F9" s="23"/>
      <c r="G9" s="22" t="s">
        <v>18</v>
      </c>
      <c r="H9" s="22"/>
      <c r="I9" s="76">
        <v>354.34</v>
      </c>
      <c r="J9" s="77"/>
      <c r="K9" s="61"/>
      <c r="L9" s="78">
        <v>6.69</v>
      </c>
      <c r="M9" s="78">
        <v>347.65</v>
      </c>
      <c r="N9" s="79"/>
      <c r="O9" s="79"/>
      <c r="P9" s="61"/>
      <c r="Q9" s="79"/>
    </row>
    <row r="10" spans="1:17" ht="12.75">
      <c r="A10" s="55" t="s">
        <v>19</v>
      </c>
      <c r="B10" s="34">
        <v>1111112</v>
      </c>
      <c r="C10" s="21"/>
      <c r="D10" s="22"/>
      <c r="E10" s="23"/>
      <c r="F10" s="23"/>
      <c r="G10" s="22" t="s">
        <v>20</v>
      </c>
      <c r="H10" s="22"/>
      <c r="I10" s="76">
        <v>0.09</v>
      </c>
      <c r="K10" s="61"/>
      <c r="L10" s="78">
        <v>0.001</v>
      </c>
      <c r="M10" s="78">
        <v>0.089</v>
      </c>
      <c r="N10" s="61"/>
      <c r="O10" s="61"/>
      <c r="P10" s="61"/>
      <c r="Q10" s="61"/>
    </row>
    <row r="11" spans="1:17" ht="12.75">
      <c r="A11" s="49" t="s">
        <v>9</v>
      </c>
      <c r="B11" s="20">
        <v>1111120</v>
      </c>
      <c r="C11" s="17"/>
      <c r="D11" s="18"/>
      <c r="E11" s="19"/>
      <c r="F11" s="18" t="s">
        <v>21</v>
      </c>
      <c r="G11" s="18"/>
      <c r="H11" s="18"/>
      <c r="I11" s="73">
        <v>3.617</v>
      </c>
      <c r="J11" s="74">
        <v>0</v>
      </c>
      <c r="K11" s="47">
        <v>0</v>
      </c>
      <c r="L11" s="75">
        <v>0</v>
      </c>
      <c r="M11" s="75">
        <v>0</v>
      </c>
      <c r="N11" s="47">
        <v>0</v>
      </c>
      <c r="O11" s="47">
        <v>0</v>
      </c>
      <c r="P11" s="47">
        <v>3.617</v>
      </c>
      <c r="Q11" s="47">
        <v>0</v>
      </c>
    </row>
    <row r="12" spans="1:17" ht="12.75">
      <c r="A12" s="55" t="s">
        <v>9</v>
      </c>
      <c r="B12" s="34">
        <v>1111121</v>
      </c>
      <c r="C12" s="21"/>
      <c r="D12" s="22"/>
      <c r="E12" s="23"/>
      <c r="F12" s="23"/>
      <c r="G12" s="22" t="s">
        <v>22</v>
      </c>
      <c r="H12" s="22"/>
      <c r="I12" s="76">
        <v>3.617</v>
      </c>
      <c r="J12" s="77"/>
      <c r="K12" s="61"/>
      <c r="L12" s="78"/>
      <c r="M12" s="78"/>
      <c r="N12" s="79"/>
      <c r="O12" s="79"/>
      <c r="P12" s="61">
        <v>3.617</v>
      </c>
      <c r="Q12" s="79"/>
    </row>
    <row r="13" spans="1:17" ht="12.75">
      <c r="A13" s="56"/>
      <c r="B13" s="20">
        <v>1111200</v>
      </c>
      <c r="C13" s="17"/>
      <c r="D13" s="18"/>
      <c r="E13" s="18" t="s">
        <v>23</v>
      </c>
      <c r="F13" s="18"/>
      <c r="G13" s="18"/>
      <c r="H13" s="18"/>
      <c r="I13" s="73">
        <v>2240.53935695</v>
      </c>
      <c r="J13" s="74">
        <v>1.017</v>
      </c>
      <c r="K13" s="47">
        <v>0.01835695</v>
      </c>
      <c r="L13" s="75">
        <v>0.018</v>
      </c>
      <c r="M13" s="75">
        <v>24.204</v>
      </c>
      <c r="N13" s="47">
        <v>1661.012</v>
      </c>
      <c r="O13" s="47">
        <v>21.736</v>
      </c>
      <c r="P13" s="47">
        <v>472.27</v>
      </c>
      <c r="Q13" s="47">
        <v>60.263999999999996</v>
      </c>
    </row>
    <row r="14" spans="1:17" ht="12.75">
      <c r="A14" s="49"/>
      <c r="B14" s="20">
        <v>1111210</v>
      </c>
      <c r="C14" s="17"/>
      <c r="D14" s="18"/>
      <c r="E14" s="18"/>
      <c r="F14" s="18" t="s">
        <v>24</v>
      </c>
      <c r="G14" s="18"/>
      <c r="H14" s="18"/>
      <c r="I14" s="73">
        <v>1274.05635695</v>
      </c>
      <c r="J14" s="74">
        <v>1.017</v>
      </c>
      <c r="K14" s="47">
        <v>0.01835695</v>
      </c>
      <c r="L14" s="75">
        <v>0.018</v>
      </c>
      <c r="M14" s="75">
        <v>24.204</v>
      </c>
      <c r="N14" s="47">
        <v>930.021</v>
      </c>
      <c r="O14" s="47">
        <v>5.408</v>
      </c>
      <c r="P14" s="47">
        <v>296.115</v>
      </c>
      <c r="Q14" s="47">
        <v>17.255</v>
      </c>
    </row>
    <row r="15" spans="1:17" ht="12.75">
      <c r="A15" s="63" t="s">
        <v>25</v>
      </c>
      <c r="B15" s="34">
        <v>1111211</v>
      </c>
      <c r="C15" s="21"/>
      <c r="D15" s="22"/>
      <c r="E15" s="22"/>
      <c r="F15" s="22"/>
      <c r="G15" s="22" t="s">
        <v>26</v>
      </c>
      <c r="H15" s="22"/>
      <c r="I15" s="76">
        <v>1245.7240000000002</v>
      </c>
      <c r="J15" s="77"/>
      <c r="K15" s="61"/>
      <c r="L15" s="78"/>
      <c r="M15" s="78"/>
      <c r="N15" s="79">
        <v>930.021</v>
      </c>
      <c r="O15" s="79">
        <v>2.333</v>
      </c>
      <c r="P15" s="61">
        <v>296.115</v>
      </c>
      <c r="Q15" s="79">
        <v>17.255</v>
      </c>
    </row>
    <row r="16" spans="1:17" ht="12.75">
      <c r="A16" s="55" t="s">
        <v>19</v>
      </c>
      <c r="B16" s="34">
        <v>1111212</v>
      </c>
      <c r="C16" s="21"/>
      <c r="D16" s="22"/>
      <c r="E16" s="22"/>
      <c r="F16" s="22"/>
      <c r="G16" s="22" t="s">
        <v>27</v>
      </c>
      <c r="H16" s="22"/>
      <c r="I16" s="76">
        <v>28.33235695</v>
      </c>
      <c r="J16" s="77">
        <v>1.017</v>
      </c>
      <c r="K16" s="61">
        <v>0.01835695</v>
      </c>
      <c r="L16" s="78">
        <v>0.018</v>
      </c>
      <c r="M16" s="78">
        <v>24.204</v>
      </c>
      <c r="N16" s="79"/>
      <c r="O16" s="79">
        <v>3.075</v>
      </c>
      <c r="P16" s="61"/>
      <c r="Q16" s="79"/>
    </row>
    <row r="17" spans="1:17" ht="12.75">
      <c r="A17" s="56" t="s">
        <v>28</v>
      </c>
      <c r="B17" s="20">
        <v>1111220</v>
      </c>
      <c r="C17" s="17"/>
      <c r="D17" s="18"/>
      <c r="E17" s="18"/>
      <c r="F17" s="18" t="s">
        <v>29</v>
      </c>
      <c r="G17" s="18"/>
      <c r="H17" s="18"/>
      <c r="I17" s="73">
        <v>939.225</v>
      </c>
      <c r="J17" s="81">
        <v>0</v>
      </c>
      <c r="K17" s="50">
        <v>0</v>
      </c>
      <c r="L17" s="82">
        <v>0</v>
      </c>
      <c r="M17" s="82">
        <v>0</v>
      </c>
      <c r="N17" s="50">
        <v>716.825</v>
      </c>
      <c r="O17" s="50">
        <v>16.328</v>
      </c>
      <c r="P17" s="50">
        <v>176.155</v>
      </c>
      <c r="Q17" s="50">
        <v>29.917</v>
      </c>
    </row>
    <row r="18" spans="1:17" ht="12" customHeight="1">
      <c r="A18" s="55" t="s">
        <v>30</v>
      </c>
      <c r="B18" s="34">
        <v>1111221</v>
      </c>
      <c r="C18" s="21"/>
      <c r="D18" s="22"/>
      <c r="E18" s="22"/>
      <c r="F18" s="22"/>
      <c r="G18" s="22" t="s">
        <v>31</v>
      </c>
      <c r="H18" s="22"/>
      <c r="I18" s="76">
        <v>409.495</v>
      </c>
      <c r="J18" s="77"/>
      <c r="K18" s="61"/>
      <c r="L18" s="78"/>
      <c r="M18" s="78"/>
      <c r="N18" s="79">
        <v>325.598</v>
      </c>
      <c r="O18" s="79"/>
      <c r="P18" s="61">
        <v>83.897</v>
      </c>
      <c r="Q18" s="79"/>
    </row>
    <row r="19" spans="1:17" ht="12" customHeight="1">
      <c r="A19" s="55" t="s">
        <v>32</v>
      </c>
      <c r="B19" s="34">
        <v>1111222</v>
      </c>
      <c r="C19" s="21"/>
      <c r="D19" s="22"/>
      <c r="E19" s="22"/>
      <c r="F19" s="22"/>
      <c r="G19" s="22" t="s">
        <v>33</v>
      </c>
      <c r="H19" s="22"/>
      <c r="I19" s="76">
        <v>529.7299999999999</v>
      </c>
      <c r="J19" s="77"/>
      <c r="K19" s="61"/>
      <c r="L19" s="78"/>
      <c r="M19" s="78"/>
      <c r="N19" s="79">
        <v>391.227</v>
      </c>
      <c r="O19" s="79">
        <v>16.328</v>
      </c>
      <c r="P19" s="61">
        <v>92.258</v>
      </c>
      <c r="Q19" s="79">
        <v>29.917</v>
      </c>
    </row>
    <row r="20" spans="1:17" ht="12" customHeight="1">
      <c r="A20" s="55" t="s">
        <v>25</v>
      </c>
      <c r="B20" s="34">
        <v>1111223</v>
      </c>
      <c r="C20" s="21"/>
      <c r="D20" s="22"/>
      <c r="E20" s="22"/>
      <c r="F20" s="22"/>
      <c r="G20" s="22" t="s">
        <v>34</v>
      </c>
      <c r="H20" s="22"/>
      <c r="I20" s="76">
        <v>0</v>
      </c>
      <c r="J20" s="77"/>
      <c r="K20" s="61"/>
      <c r="L20" s="78"/>
      <c r="M20" s="78"/>
      <c r="N20" s="79"/>
      <c r="O20" s="79"/>
      <c r="P20" s="61"/>
      <c r="Q20" s="79"/>
    </row>
    <row r="21" spans="1:17" ht="12" customHeight="1">
      <c r="A21" s="55" t="s">
        <v>35</v>
      </c>
      <c r="B21" s="34">
        <v>1111224</v>
      </c>
      <c r="C21" s="21"/>
      <c r="D21" s="22"/>
      <c r="E21" s="22"/>
      <c r="F21" s="22"/>
      <c r="G21" s="22" t="s">
        <v>36</v>
      </c>
      <c r="H21" s="22"/>
      <c r="I21" s="76">
        <v>0</v>
      </c>
      <c r="J21" s="77"/>
      <c r="K21" s="61"/>
      <c r="L21" s="78"/>
      <c r="M21" s="78"/>
      <c r="N21" s="61"/>
      <c r="O21" s="61"/>
      <c r="P21" s="61"/>
      <c r="Q21" s="61"/>
    </row>
    <row r="22" spans="1:17" ht="12" customHeight="1">
      <c r="A22" s="55" t="s">
        <v>13</v>
      </c>
      <c r="B22" s="35">
        <v>1111230</v>
      </c>
      <c r="C22" s="24"/>
      <c r="D22" s="29"/>
      <c r="E22" s="25"/>
      <c r="F22" s="29" t="s">
        <v>37</v>
      </c>
      <c r="G22" s="29"/>
      <c r="H22" s="29"/>
      <c r="I22" s="76">
        <v>27.258000000000003</v>
      </c>
      <c r="J22" s="77"/>
      <c r="K22" s="61"/>
      <c r="L22" s="78"/>
      <c r="M22" s="78"/>
      <c r="N22" s="79">
        <v>14.166</v>
      </c>
      <c r="O22" s="79"/>
      <c r="P22" s="61"/>
      <c r="Q22" s="79">
        <v>13.092</v>
      </c>
    </row>
    <row r="23" spans="1:17" ht="12.75">
      <c r="A23" s="56" t="s">
        <v>28</v>
      </c>
      <c r="B23" s="20">
        <v>1112000</v>
      </c>
      <c r="C23" s="17"/>
      <c r="D23" s="18" t="s">
        <v>38</v>
      </c>
      <c r="E23" s="19"/>
      <c r="F23" s="18"/>
      <c r="G23" s="18"/>
      <c r="H23" s="18"/>
      <c r="I23" s="73">
        <v>0</v>
      </c>
      <c r="J23" s="74">
        <v>0</v>
      </c>
      <c r="K23" s="47">
        <v>0</v>
      </c>
      <c r="L23" s="75">
        <v>0</v>
      </c>
      <c r="M23" s="75">
        <v>0</v>
      </c>
      <c r="N23" s="47">
        <v>0</v>
      </c>
      <c r="O23" s="47">
        <v>0</v>
      </c>
      <c r="P23" s="47">
        <v>0</v>
      </c>
      <c r="Q23" s="47">
        <v>0</v>
      </c>
    </row>
    <row r="24" spans="1:17" ht="12.75">
      <c r="A24" s="56" t="s">
        <v>39</v>
      </c>
      <c r="B24" s="20">
        <v>1112100</v>
      </c>
      <c r="C24" s="17"/>
      <c r="D24" s="18"/>
      <c r="E24" s="18" t="s">
        <v>14</v>
      </c>
      <c r="F24" s="18"/>
      <c r="G24" s="18"/>
      <c r="H24" s="18"/>
      <c r="I24" s="73">
        <v>0</v>
      </c>
      <c r="J24" s="74">
        <v>0</v>
      </c>
      <c r="K24" s="47">
        <v>0</v>
      </c>
      <c r="L24" s="75">
        <v>0</v>
      </c>
      <c r="M24" s="75">
        <v>0</v>
      </c>
      <c r="N24" s="47">
        <v>0</v>
      </c>
      <c r="O24" s="47">
        <v>0</v>
      </c>
      <c r="P24" s="47">
        <v>0</v>
      </c>
      <c r="Q24" s="47">
        <v>0</v>
      </c>
    </row>
    <row r="25" spans="1:17" ht="12.75">
      <c r="A25" s="56" t="s">
        <v>19</v>
      </c>
      <c r="B25" s="20">
        <v>1112110</v>
      </c>
      <c r="C25" s="17"/>
      <c r="D25" s="18"/>
      <c r="E25" s="19"/>
      <c r="F25" s="18" t="s">
        <v>16</v>
      </c>
      <c r="G25" s="18"/>
      <c r="H25" s="18"/>
      <c r="I25" s="73">
        <v>0</v>
      </c>
      <c r="J25" s="74">
        <v>0</v>
      </c>
      <c r="K25" s="47">
        <v>0</v>
      </c>
      <c r="L25" s="75">
        <v>0</v>
      </c>
      <c r="M25" s="75">
        <v>0</v>
      </c>
      <c r="N25" s="47">
        <v>0</v>
      </c>
      <c r="O25" s="47">
        <v>0</v>
      </c>
      <c r="P25" s="47">
        <v>0</v>
      </c>
      <c r="Q25" s="47">
        <v>0</v>
      </c>
    </row>
    <row r="26" spans="1:17" ht="12.75">
      <c r="A26" s="55"/>
      <c r="B26" s="34">
        <v>1112111</v>
      </c>
      <c r="C26" s="21"/>
      <c r="D26" s="22"/>
      <c r="E26" s="23"/>
      <c r="F26" s="23"/>
      <c r="G26" s="22" t="s">
        <v>18</v>
      </c>
      <c r="H26" s="22"/>
      <c r="I26" s="83">
        <v>0</v>
      </c>
      <c r="J26" s="77"/>
      <c r="K26" s="51"/>
      <c r="L26" s="84"/>
      <c r="M26" s="84"/>
      <c r="N26" s="51"/>
      <c r="O26" s="51"/>
      <c r="P26" s="51"/>
      <c r="Q26" s="51"/>
    </row>
    <row r="27" spans="1:17" ht="12.75">
      <c r="A27" s="55"/>
      <c r="B27" s="34">
        <v>1112112</v>
      </c>
      <c r="C27" s="21"/>
      <c r="D27" s="22"/>
      <c r="E27" s="23"/>
      <c r="F27" s="23"/>
      <c r="G27" s="22" t="s">
        <v>20</v>
      </c>
      <c r="H27" s="22"/>
      <c r="I27" s="83">
        <v>0</v>
      </c>
      <c r="J27" s="77"/>
      <c r="K27" s="51"/>
      <c r="L27" s="84"/>
      <c r="M27" s="84"/>
      <c r="N27" s="51"/>
      <c r="O27" s="51"/>
      <c r="P27" s="51"/>
      <c r="Q27" s="51"/>
    </row>
    <row r="28" spans="1:17" ht="12.75">
      <c r="A28" s="56"/>
      <c r="B28" s="20">
        <v>1112120</v>
      </c>
      <c r="C28" s="17"/>
      <c r="D28" s="18"/>
      <c r="E28" s="19"/>
      <c r="F28" s="18" t="s">
        <v>21</v>
      </c>
      <c r="G28" s="18"/>
      <c r="H28" s="18"/>
      <c r="I28" s="73">
        <v>0</v>
      </c>
      <c r="J28" s="74">
        <v>0</v>
      </c>
      <c r="K28" s="47">
        <v>0</v>
      </c>
      <c r="L28" s="75">
        <v>0</v>
      </c>
      <c r="M28" s="75">
        <v>0</v>
      </c>
      <c r="N28" s="47">
        <v>0</v>
      </c>
      <c r="O28" s="47">
        <v>0</v>
      </c>
      <c r="P28" s="47">
        <v>0</v>
      </c>
      <c r="Q28" s="47">
        <v>0</v>
      </c>
    </row>
    <row r="29" spans="1:17" ht="12.75">
      <c r="A29" s="56"/>
      <c r="B29" s="34">
        <v>1112121</v>
      </c>
      <c r="C29" s="21"/>
      <c r="D29" s="22"/>
      <c r="E29" s="23"/>
      <c r="F29" s="23"/>
      <c r="G29" s="22" t="s">
        <v>22</v>
      </c>
      <c r="H29" s="22"/>
      <c r="I29" s="83">
        <v>0</v>
      </c>
      <c r="J29" s="77"/>
      <c r="K29" s="51"/>
      <c r="L29" s="84"/>
      <c r="M29" s="84"/>
      <c r="N29" s="51"/>
      <c r="O29" s="51"/>
      <c r="P29" s="51"/>
      <c r="Q29" s="51"/>
    </row>
    <row r="30" spans="1:17" ht="12.75">
      <c r="A30" s="56" t="s">
        <v>9</v>
      </c>
      <c r="B30" s="20">
        <v>1112200</v>
      </c>
      <c r="C30" s="17"/>
      <c r="D30" s="18"/>
      <c r="E30" s="18" t="s">
        <v>23</v>
      </c>
      <c r="F30" s="18"/>
      <c r="G30" s="18"/>
      <c r="H30" s="18"/>
      <c r="I30" s="73">
        <v>0</v>
      </c>
      <c r="J30" s="74">
        <v>0</v>
      </c>
      <c r="K30" s="47">
        <v>0</v>
      </c>
      <c r="L30" s="75">
        <v>0</v>
      </c>
      <c r="M30" s="75">
        <v>0</v>
      </c>
      <c r="N30" s="47">
        <v>0</v>
      </c>
      <c r="O30" s="47">
        <v>0</v>
      </c>
      <c r="P30" s="47">
        <v>0</v>
      </c>
      <c r="Q30" s="47">
        <v>0</v>
      </c>
    </row>
    <row r="31" spans="1:17" ht="12.75">
      <c r="A31" s="56" t="s">
        <v>11</v>
      </c>
      <c r="B31" s="20">
        <v>1112210</v>
      </c>
      <c r="C31" s="17"/>
      <c r="D31" s="18"/>
      <c r="E31" s="18"/>
      <c r="F31" s="18" t="s">
        <v>24</v>
      </c>
      <c r="G31" s="18"/>
      <c r="H31" s="18"/>
      <c r="I31" s="73">
        <v>0</v>
      </c>
      <c r="J31" s="74">
        <v>0</v>
      </c>
      <c r="K31" s="47">
        <v>0</v>
      </c>
      <c r="L31" s="75">
        <v>0</v>
      </c>
      <c r="M31" s="75">
        <v>0</v>
      </c>
      <c r="N31" s="47">
        <v>0</v>
      </c>
      <c r="O31" s="47">
        <v>0</v>
      </c>
      <c r="P31" s="47">
        <v>0</v>
      </c>
      <c r="Q31" s="47">
        <v>0</v>
      </c>
    </row>
    <row r="32" spans="1:17" ht="12.75">
      <c r="A32" s="56" t="s">
        <v>13</v>
      </c>
      <c r="B32" s="34">
        <v>1112211</v>
      </c>
      <c r="C32" s="21"/>
      <c r="D32" s="22"/>
      <c r="E32" s="22"/>
      <c r="F32" s="22"/>
      <c r="G32" s="22" t="s">
        <v>26</v>
      </c>
      <c r="H32" s="22"/>
      <c r="I32" s="83">
        <v>0</v>
      </c>
      <c r="J32" s="77"/>
      <c r="K32" s="51"/>
      <c r="L32" s="84"/>
      <c r="M32" s="84"/>
      <c r="N32" s="51"/>
      <c r="O32" s="51"/>
      <c r="P32" s="51"/>
      <c r="Q32" s="51"/>
    </row>
    <row r="33" spans="1:17" ht="12.75">
      <c r="A33" s="56" t="s">
        <v>15</v>
      </c>
      <c r="B33" s="34">
        <v>1112212</v>
      </c>
      <c r="C33" s="21"/>
      <c r="D33" s="22"/>
      <c r="E33" s="22"/>
      <c r="F33" s="22"/>
      <c r="G33" s="22" t="s">
        <v>27</v>
      </c>
      <c r="H33" s="22"/>
      <c r="I33" s="83">
        <v>0</v>
      </c>
      <c r="J33" s="77"/>
      <c r="K33" s="51"/>
      <c r="L33" s="84"/>
      <c r="M33" s="84"/>
      <c r="N33" s="51"/>
      <c r="O33" s="51"/>
      <c r="P33" s="51"/>
      <c r="Q33" s="51"/>
    </row>
    <row r="34" spans="1:17" ht="12.75">
      <c r="A34" s="55" t="s">
        <v>17</v>
      </c>
      <c r="B34" s="20">
        <v>1112220</v>
      </c>
      <c r="C34" s="17"/>
      <c r="D34" s="18"/>
      <c r="E34" s="18"/>
      <c r="F34" s="18" t="s">
        <v>29</v>
      </c>
      <c r="G34" s="18"/>
      <c r="H34" s="18"/>
      <c r="I34" s="73">
        <v>0</v>
      </c>
      <c r="J34" s="81">
        <v>0</v>
      </c>
      <c r="K34" s="50">
        <v>0</v>
      </c>
      <c r="L34" s="82">
        <v>0</v>
      </c>
      <c r="M34" s="82">
        <v>0</v>
      </c>
      <c r="N34" s="50">
        <v>0</v>
      </c>
      <c r="O34" s="50">
        <v>0</v>
      </c>
      <c r="P34" s="50">
        <v>0</v>
      </c>
      <c r="Q34" s="50">
        <v>0</v>
      </c>
    </row>
    <row r="35" spans="1:17" ht="12.75">
      <c r="A35" s="55" t="s">
        <v>19</v>
      </c>
      <c r="B35" s="34">
        <v>1112221</v>
      </c>
      <c r="C35" s="21"/>
      <c r="D35" s="22"/>
      <c r="E35" s="22"/>
      <c r="F35" s="22"/>
      <c r="G35" s="22" t="s">
        <v>31</v>
      </c>
      <c r="H35" s="22"/>
      <c r="I35" s="83">
        <v>0</v>
      </c>
      <c r="J35" s="77"/>
      <c r="K35" s="51"/>
      <c r="L35" s="84"/>
      <c r="M35" s="84"/>
      <c r="N35" s="51"/>
      <c r="O35" s="51"/>
      <c r="P35" s="51"/>
      <c r="Q35" s="51"/>
    </row>
    <row r="36" spans="1:17" ht="12.75">
      <c r="A36" s="49" t="s">
        <v>9</v>
      </c>
      <c r="B36" s="34">
        <v>1112222</v>
      </c>
      <c r="C36" s="21"/>
      <c r="D36" s="22"/>
      <c r="E36" s="22"/>
      <c r="F36" s="22"/>
      <c r="G36" s="22" t="s">
        <v>33</v>
      </c>
      <c r="H36" s="22"/>
      <c r="I36" s="83">
        <v>0</v>
      </c>
      <c r="J36" s="77"/>
      <c r="K36" s="51"/>
      <c r="L36" s="84"/>
      <c r="M36" s="84"/>
      <c r="N36" s="51"/>
      <c r="O36" s="51"/>
      <c r="P36" s="51"/>
      <c r="Q36" s="51"/>
    </row>
    <row r="37" spans="1:17" ht="12.75">
      <c r="A37" s="55" t="s">
        <v>9</v>
      </c>
      <c r="B37" s="34">
        <v>1112223</v>
      </c>
      <c r="C37" s="21"/>
      <c r="D37" s="22"/>
      <c r="E37" s="22"/>
      <c r="F37" s="22"/>
      <c r="G37" s="22" t="s">
        <v>34</v>
      </c>
      <c r="H37" s="22"/>
      <c r="I37" s="83">
        <v>0</v>
      </c>
      <c r="J37" s="77"/>
      <c r="K37" s="51"/>
      <c r="L37" s="84"/>
      <c r="M37" s="84"/>
      <c r="N37" s="51"/>
      <c r="O37" s="51"/>
      <c r="P37" s="51"/>
      <c r="Q37" s="51"/>
    </row>
    <row r="38" spans="1:17" ht="12.75">
      <c r="A38" s="55"/>
      <c r="B38" s="34">
        <v>1112224</v>
      </c>
      <c r="C38" s="21"/>
      <c r="D38" s="22"/>
      <c r="E38" s="22"/>
      <c r="F38" s="22"/>
      <c r="G38" s="22" t="s">
        <v>36</v>
      </c>
      <c r="H38" s="22"/>
      <c r="I38" s="83">
        <v>0</v>
      </c>
      <c r="J38" s="77"/>
      <c r="K38" s="51"/>
      <c r="L38" s="84"/>
      <c r="M38" s="84"/>
      <c r="N38" s="51"/>
      <c r="O38" s="51"/>
      <c r="P38" s="51"/>
      <c r="Q38" s="51"/>
    </row>
    <row r="39" spans="1:17" ht="12.75">
      <c r="A39" s="36"/>
      <c r="B39" s="37">
        <v>1112230</v>
      </c>
      <c r="C39" s="26"/>
      <c r="D39" s="28"/>
      <c r="E39" s="27"/>
      <c r="F39" s="28" t="s">
        <v>37</v>
      </c>
      <c r="G39" s="28"/>
      <c r="H39" s="28"/>
      <c r="I39" s="85">
        <v>0</v>
      </c>
      <c r="J39" s="86"/>
      <c r="K39" s="53"/>
      <c r="L39" s="87"/>
      <c r="M39" s="87"/>
      <c r="N39" s="53"/>
      <c r="O39" s="53"/>
      <c r="P39" s="53"/>
      <c r="Q39" s="53"/>
    </row>
    <row r="40" spans="2:17" ht="12.75">
      <c r="B40" s="39"/>
      <c r="C40" s="8"/>
      <c r="E40" s="40"/>
      <c r="F40" s="40"/>
      <c r="J40" s="88"/>
      <c r="K40" s="89"/>
      <c r="L40" s="89"/>
      <c r="M40" s="88"/>
      <c r="N40" s="57"/>
      <c r="O40" s="57"/>
      <c r="Q40" s="57"/>
    </row>
    <row r="41" ht="12.75">
      <c r="P41" s="59"/>
    </row>
    <row r="42" ht="12.75">
      <c r="P42" s="59"/>
    </row>
    <row r="43" ht="12.75">
      <c r="P43" s="59"/>
    </row>
    <row r="44" ht="12.75">
      <c r="P44" s="59"/>
    </row>
    <row r="45" ht="12.75">
      <c r="P45" s="59"/>
    </row>
    <row r="46" ht="12.75">
      <c r="P46" s="59"/>
    </row>
    <row r="47" ht="12.75">
      <c r="P47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45" sqref="J45"/>
    </sheetView>
  </sheetViews>
  <sheetFormatPr defaultColWidth="9.140625" defaultRowHeight="12.75"/>
  <cols>
    <col min="1" max="1" width="2.7109375" style="38" customWidth="1"/>
    <col min="2" max="2" width="8.7109375" style="6" customWidth="1"/>
    <col min="3" max="7" width="1.7109375" style="6" customWidth="1"/>
    <col min="8" max="8" width="47.421875" style="6" customWidth="1"/>
    <col min="9" max="9" width="12.57421875" style="41" bestFit="1" customWidth="1"/>
    <col min="10" max="10" width="10.28125" style="80" bestFit="1" customWidth="1"/>
    <col min="11" max="11" width="10.28125" style="59" bestFit="1" customWidth="1"/>
    <col min="12" max="12" width="9.7109375" style="90" customWidth="1"/>
    <col min="13" max="13" width="10.00390625" style="90" bestFit="1" customWidth="1"/>
    <col min="14" max="15" width="9.7109375" style="59" customWidth="1"/>
    <col min="17" max="17" width="9.7109375" style="59" customWidth="1"/>
    <col min="18" max="16384" width="9.140625" style="43" customWidth="1"/>
  </cols>
  <sheetData>
    <row r="1" spans="1:17" ht="15">
      <c r="A1" s="1" t="s">
        <v>48</v>
      </c>
      <c r="B1" s="2"/>
      <c r="C1" s="3"/>
      <c r="D1" s="3"/>
      <c r="E1" s="3"/>
      <c r="F1" s="3"/>
      <c r="G1" s="3"/>
      <c r="H1" s="4"/>
      <c r="I1" s="5"/>
      <c r="J1" s="64"/>
      <c r="K1" s="5"/>
      <c r="L1" s="65"/>
      <c r="M1" s="65"/>
      <c r="N1" s="42"/>
      <c r="O1" s="66"/>
      <c r="Q1" s="42"/>
    </row>
    <row r="2" spans="1:17" ht="17.25" customHeight="1">
      <c r="A2" s="44" t="s">
        <v>51</v>
      </c>
      <c r="B2" s="7"/>
      <c r="C2" s="8"/>
      <c r="D2" s="8"/>
      <c r="E2" s="8"/>
      <c r="F2" s="8"/>
      <c r="G2" s="8"/>
      <c r="H2" s="9"/>
      <c r="I2" s="10"/>
      <c r="J2" s="64"/>
      <c r="K2" s="64"/>
      <c r="L2" s="65"/>
      <c r="M2" s="65"/>
      <c r="N2" s="45"/>
      <c r="O2" s="45"/>
      <c r="Q2" s="45"/>
    </row>
    <row r="3" spans="9:17" ht="12.75">
      <c r="I3" s="67"/>
      <c r="J3" s="68"/>
      <c r="K3" s="58"/>
      <c r="L3" s="69"/>
      <c r="M3" s="69"/>
      <c r="N3" s="58"/>
      <c r="O3" s="58"/>
      <c r="Q3" s="58"/>
    </row>
    <row r="4" spans="1:17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6" t="s">
        <v>1</v>
      </c>
      <c r="K4" s="46" t="s">
        <v>2</v>
      </c>
      <c r="L4" s="46" t="s">
        <v>3</v>
      </c>
      <c r="M4" s="46" t="s">
        <v>45</v>
      </c>
      <c r="N4" s="46" t="s">
        <v>46</v>
      </c>
      <c r="O4" s="46" t="s">
        <v>40</v>
      </c>
      <c r="P4" s="46" t="s">
        <v>41</v>
      </c>
      <c r="Q4" s="46" t="s">
        <v>42</v>
      </c>
    </row>
    <row r="5" spans="1:17" ht="12.75">
      <c r="A5" s="54" t="s">
        <v>9</v>
      </c>
      <c r="B5" s="20">
        <v>1110000</v>
      </c>
      <c r="C5" s="30" t="s">
        <v>10</v>
      </c>
      <c r="D5" s="31"/>
      <c r="E5" s="31"/>
      <c r="F5" s="31"/>
      <c r="G5" s="31"/>
      <c r="H5" s="31"/>
      <c r="I5" s="70">
        <v>2991.71</v>
      </c>
      <c r="J5" s="71">
        <v>0.397</v>
      </c>
      <c r="K5" s="48">
        <v>0.007</v>
      </c>
      <c r="L5" s="72">
        <v>6.542</v>
      </c>
      <c r="M5" s="72">
        <v>317.80400000000003</v>
      </c>
      <c r="N5" s="48">
        <v>1942.05</v>
      </c>
      <c r="O5" s="48">
        <v>24.528</v>
      </c>
      <c r="P5" s="48">
        <v>558.525</v>
      </c>
      <c r="Q5" s="48">
        <v>141.85700000000003</v>
      </c>
    </row>
    <row r="6" spans="1:17" ht="12.75">
      <c r="A6" s="56" t="s">
        <v>11</v>
      </c>
      <c r="B6" s="20">
        <v>1111000</v>
      </c>
      <c r="C6" s="17"/>
      <c r="D6" s="18" t="s">
        <v>12</v>
      </c>
      <c r="E6" s="19"/>
      <c r="F6" s="18"/>
      <c r="G6" s="18"/>
      <c r="H6" s="18"/>
      <c r="I6" s="73">
        <v>2991.71</v>
      </c>
      <c r="J6" s="74">
        <v>0.397</v>
      </c>
      <c r="K6" s="47">
        <v>0.007</v>
      </c>
      <c r="L6" s="75">
        <v>6.542</v>
      </c>
      <c r="M6" s="75">
        <v>317.80400000000003</v>
      </c>
      <c r="N6" s="47">
        <v>1942.05</v>
      </c>
      <c r="O6" s="47">
        <v>24.528</v>
      </c>
      <c r="P6" s="47">
        <v>558.525</v>
      </c>
      <c r="Q6" s="47">
        <v>141.85700000000003</v>
      </c>
    </row>
    <row r="7" spans="1:17" ht="12.75">
      <c r="A7" s="56" t="s">
        <v>13</v>
      </c>
      <c r="B7" s="20">
        <v>1111100</v>
      </c>
      <c r="C7" s="17"/>
      <c r="D7" s="18"/>
      <c r="E7" s="18" t="s">
        <v>14</v>
      </c>
      <c r="F7" s="18"/>
      <c r="G7" s="18"/>
      <c r="H7" s="18"/>
      <c r="I7" s="73">
        <v>318.29300000000006</v>
      </c>
      <c r="J7" s="74">
        <v>0</v>
      </c>
      <c r="K7" s="47">
        <v>0</v>
      </c>
      <c r="L7" s="75">
        <v>6.531</v>
      </c>
      <c r="M7" s="75">
        <v>306.45700000000005</v>
      </c>
      <c r="N7" s="47">
        <v>0</v>
      </c>
      <c r="O7" s="47">
        <v>0</v>
      </c>
      <c r="P7" s="47">
        <v>5.305</v>
      </c>
      <c r="Q7" s="47">
        <v>0</v>
      </c>
    </row>
    <row r="8" spans="1:17" ht="12.75">
      <c r="A8" s="56" t="s">
        <v>15</v>
      </c>
      <c r="B8" s="20">
        <v>1111110</v>
      </c>
      <c r="C8" s="17"/>
      <c r="D8" s="18"/>
      <c r="E8" s="19"/>
      <c r="F8" s="18" t="s">
        <v>16</v>
      </c>
      <c r="G8" s="18"/>
      <c r="H8" s="18"/>
      <c r="I8" s="73">
        <v>312.98800000000006</v>
      </c>
      <c r="J8" s="74">
        <v>0</v>
      </c>
      <c r="K8" s="47">
        <v>0</v>
      </c>
      <c r="L8" s="75">
        <v>6.531</v>
      </c>
      <c r="M8" s="75">
        <v>306.45700000000005</v>
      </c>
      <c r="N8" s="47">
        <v>0</v>
      </c>
      <c r="O8" s="47">
        <v>0</v>
      </c>
      <c r="P8" s="47">
        <v>0</v>
      </c>
      <c r="Q8" s="47">
        <v>0</v>
      </c>
    </row>
    <row r="9" spans="1:17" ht="12.75">
      <c r="A9" s="55" t="s">
        <v>17</v>
      </c>
      <c r="B9" s="34">
        <v>1111111</v>
      </c>
      <c r="C9" s="21"/>
      <c r="D9" s="22"/>
      <c r="E9" s="23"/>
      <c r="F9" s="23"/>
      <c r="G9" s="22" t="s">
        <v>18</v>
      </c>
      <c r="H9" s="22"/>
      <c r="I9" s="76">
        <v>312.882</v>
      </c>
      <c r="J9" s="77"/>
      <c r="K9" s="61"/>
      <c r="L9" s="78">
        <v>6.52</v>
      </c>
      <c r="M9" s="78">
        <v>306.362</v>
      </c>
      <c r="N9" s="79"/>
      <c r="O9" s="79"/>
      <c r="P9" s="61"/>
      <c r="Q9" s="79"/>
    </row>
    <row r="10" spans="1:17" ht="12.75">
      <c r="A10" s="55" t="s">
        <v>19</v>
      </c>
      <c r="B10" s="34">
        <v>1111112</v>
      </c>
      <c r="C10" s="21"/>
      <c r="D10" s="22"/>
      <c r="E10" s="23"/>
      <c r="F10" s="23"/>
      <c r="G10" s="22" t="s">
        <v>20</v>
      </c>
      <c r="H10" s="22"/>
      <c r="I10" s="76">
        <v>0.106</v>
      </c>
      <c r="K10" s="61"/>
      <c r="L10" s="78">
        <v>0.011</v>
      </c>
      <c r="M10" s="78">
        <v>0.095</v>
      </c>
      <c r="N10" s="61"/>
      <c r="O10" s="61"/>
      <c r="P10" s="61"/>
      <c r="Q10" s="61"/>
    </row>
    <row r="11" spans="1:17" ht="12.75">
      <c r="A11" s="49" t="s">
        <v>9</v>
      </c>
      <c r="B11" s="20">
        <v>1111120</v>
      </c>
      <c r="C11" s="17"/>
      <c r="D11" s="18"/>
      <c r="E11" s="19"/>
      <c r="F11" s="18" t="s">
        <v>21</v>
      </c>
      <c r="G11" s="18"/>
      <c r="H11" s="18"/>
      <c r="I11" s="73">
        <v>5.305</v>
      </c>
      <c r="J11" s="74">
        <v>0</v>
      </c>
      <c r="K11" s="47">
        <v>0</v>
      </c>
      <c r="L11" s="75">
        <v>0</v>
      </c>
      <c r="M11" s="75">
        <v>0</v>
      </c>
      <c r="N11" s="47">
        <v>0</v>
      </c>
      <c r="O11" s="47">
        <v>0</v>
      </c>
      <c r="P11" s="47">
        <v>5.305</v>
      </c>
      <c r="Q11" s="47">
        <v>0</v>
      </c>
    </row>
    <row r="12" spans="1:17" ht="12.75">
      <c r="A12" s="55" t="s">
        <v>9</v>
      </c>
      <c r="B12" s="34">
        <v>1111121</v>
      </c>
      <c r="C12" s="21"/>
      <c r="D12" s="22"/>
      <c r="E12" s="23"/>
      <c r="F12" s="23"/>
      <c r="G12" s="22" t="s">
        <v>22</v>
      </c>
      <c r="H12" s="22"/>
      <c r="I12" s="76">
        <v>5.305</v>
      </c>
      <c r="J12" s="77"/>
      <c r="K12" s="61"/>
      <c r="L12" s="78"/>
      <c r="M12" s="78"/>
      <c r="N12" s="79"/>
      <c r="O12" s="79"/>
      <c r="P12" s="61">
        <v>5.305</v>
      </c>
      <c r="Q12" s="79"/>
    </row>
    <row r="13" spans="1:17" ht="12.75">
      <c r="A13" s="56"/>
      <c r="B13" s="20">
        <v>1111200</v>
      </c>
      <c r="C13" s="17"/>
      <c r="D13" s="18"/>
      <c r="E13" s="18" t="s">
        <v>23</v>
      </c>
      <c r="F13" s="18"/>
      <c r="G13" s="18"/>
      <c r="H13" s="18"/>
      <c r="I13" s="73">
        <v>2673.417</v>
      </c>
      <c r="J13" s="74">
        <v>0.397</v>
      </c>
      <c r="K13" s="47">
        <v>0.007</v>
      </c>
      <c r="L13" s="75">
        <v>0.011</v>
      </c>
      <c r="M13" s="75">
        <v>11.347</v>
      </c>
      <c r="N13" s="47">
        <v>1942.05</v>
      </c>
      <c r="O13" s="47">
        <v>24.528</v>
      </c>
      <c r="P13" s="47">
        <v>553.22</v>
      </c>
      <c r="Q13" s="47">
        <v>141.85700000000003</v>
      </c>
    </row>
    <row r="14" spans="1:17" ht="12.75">
      <c r="A14" s="49"/>
      <c r="B14" s="20">
        <v>1111210</v>
      </c>
      <c r="C14" s="17"/>
      <c r="D14" s="18"/>
      <c r="E14" s="18"/>
      <c r="F14" s="18" t="s">
        <v>24</v>
      </c>
      <c r="G14" s="18"/>
      <c r="H14" s="18"/>
      <c r="I14" s="73">
        <v>1512.894</v>
      </c>
      <c r="J14" s="74">
        <v>0.397</v>
      </c>
      <c r="K14" s="47">
        <v>0.007</v>
      </c>
      <c r="L14" s="75">
        <v>0.011</v>
      </c>
      <c r="M14" s="75">
        <v>11.347</v>
      </c>
      <c r="N14" s="47">
        <v>1084.922</v>
      </c>
      <c r="O14" s="47">
        <v>5.763</v>
      </c>
      <c r="P14" s="47">
        <v>308.91</v>
      </c>
      <c r="Q14" s="47">
        <v>101.537</v>
      </c>
    </row>
    <row r="15" spans="1:17" ht="12.75">
      <c r="A15" s="63" t="s">
        <v>25</v>
      </c>
      <c r="B15" s="34">
        <v>1111211</v>
      </c>
      <c r="C15" s="21"/>
      <c r="D15" s="22"/>
      <c r="E15" s="22"/>
      <c r="F15" s="22"/>
      <c r="G15" s="22" t="s">
        <v>26</v>
      </c>
      <c r="H15" s="22"/>
      <c r="I15" s="76">
        <v>1497.7810000000002</v>
      </c>
      <c r="J15" s="77"/>
      <c r="K15" s="61"/>
      <c r="L15" s="78"/>
      <c r="M15" s="78"/>
      <c r="N15" s="79">
        <v>1084.922</v>
      </c>
      <c r="O15" s="79">
        <v>2.412</v>
      </c>
      <c r="P15" s="61">
        <v>308.91</v>
      </c>
      <c r="Q15" s="79">
        <v>101.537</v>
      </c>
    </row>
    <row r="16" spans="1:17" ht="12.75">
      <c r="A16" s="55" t="s">
        <v>19</v>
      </c>
      <c r="B16" s="34">
        <v>1111212</v>
      </c>
      <c r="C16" s="21"/>
      <c r="D16" s="22"/>
      <c r="E16" s="22"/>
      <c r="F16" s="22"/>
      <c r="G16" s="22" t="s">
        <v>27</v>
      </c>
      <c r="H16" s="22"/>
      <c r="I16" s="76">
        <v>15.113</v>
      </c>
      <c r="J16" s="77">
        <v>0.397</v>
      </c>
      <c r="K16" s="61">
        <v>0.007</v>
      </c>
      <c r="L16" s="78">
        <v>0.011</v>
      </c>
      <c r="M16" s="78">
        <v>11.347</v>
      </c>
      <c r="N16" s="79"/>
      <c r="O16" s="79">
        <v>3.351</v>
      </c>
      <c r="P16" s="61"/>
      <c r="Q16" s="79"/>
    </row>
    <row r="17" spans="1:17" ht="12.75">
      <c r="A17" s="56" t="s">
        <v>28</v>
      </c>
      <c r="B17" s="20">
        <v>1111220</v>
      </c>
      <c r="C17" s="17"/>
      <c r="D17" s="18"/>
      <c r="E17" s="18"/>
      <c r="F17" s="18" t="s">
        <v>29</v>
      </c>
      <c r="G17" s="18"/>
      <c r="H17" s="18"/>
      <c r="I17" s="73">
        <v>1132.502</v>
      </c>
      <c r="J17" s="81">
        <v>0</v>
      </c>
      <c r="K17" s="50">
        <v>0</v>
      </c>
      <c r="L17" s="82">
        <v>0</v>
      </c>
      <c r="M17" s="82">
        <v>0</v>
      </c>
      <c r="N17" s="50">
        <v>841.062</v>
      </c>
      <c r="O17" s="50">
        <v>18.765</v>
      </c>
      <c r="P17" s="50">
        <v>244.31</v>
      </c>
      <c r="Q17" s="50">
        <v>28.365</v>
      </c>
    </row>
    <row r="18" spans="1:17" ht="12" customHeight="1">
      <c r="A18" s="55" t="s">
        <v>30</v>
      </c>
      <c r="B18" s="34">
        <v>1111221</v>
      </c>
      <c r="C18" s="21"/>
      <c r="D18" s="22"/>
      <c r="E18" s="22"/>
      <c r="F18" s="22"/>
      <c r="G18" s="22" t="s">
        <v>31</v>
      </c>
      <c r="H18" s="22"/>
      <c r="I18" s="76">
        <v>522.945</v>
      </c>
      <c r="J18" s="77"/>
      <c r="K18" s="61"/>
      <c r="L18" s="78"/>
      <c r="M18" s="78"/>
      <c r="N18" s="79">
        <v>366.071</v>
      </c>
      <c r="O18" s="79"/>
      <c r="P18" s="61">
        <v>156.874</v>
      </c>
      <c r="Q18" s="79"/>
    </row>
    <row r="19" spans="1:17" ht="12" customHeight="1">
      <c r="A19" s="55" t="s">
        <v>32</v>
      </c>
      <c r="B19" s="34">
        <v>1111222</v>
      </c>
      <c r="C19" s="21"/>
      <c r="D19" s="22"/>
      <c r="E19" s="22"/>
      <c r="F19" s="22"/>
      <c r="G19" s="22" t="s">
        <v>33</v>
      </c>
      <c r="H19" s="22"/>
      <c r="I19" s="76">
        <v>609.557</v>
      </c>
      <c r="J19" s="77"/>
      <c r="K19" s="61"/>
      <c r="L19" s="78"/>
      <c r="M19" s="78"/>
      <c r="N19" s="79">
        <v>474.991</v>
      </c>
      <c r="O19" s="79">
        <v>18.765</v>
      </c>
      <c r="P19" s="61">
        <v>87.436</v>
      </c>
      <c r="Q19" s="79">
        <v>28.365</v>
      </c>
    </row>
    <row r="20" spans="1:17" ht="12" customHeight="1">
      <c r="A20" s="55" t="s">
        <v>25</v>
      </c>
      <c r="B20" s="34">
        <v>1111223</v>
      </c>
      <c r="C20" s="21"/>
      <c r="D20" s="22"/>
      <c r="E20" s="22"/>
      <c r="F20" s="22"/>
      <c r="G20" s="22" t="s">
        <v>34</v>
      </c>
      <c r="H20" s="22"/>
      <c r="I20" s="76">
        <v>0</v>
      </c>
      <c r="J20" s="77"/>
      <c r="K20" s="61"/>
      <c r="L20" s="78"/>
      <c r="M20" s="78"/>
      <c r="N20" s="79"/>
      <c r="O20" s="79"/>
      <c r="P20" s="61"/>
      <c r="Q20" s="79"/>
    </row>
    <row r="21" spans="1:17" ht="12" customHeight="1">
      <c r="A21" s="55" t="s">
        <v>35</v>
      </c>
      <c r="B21" s="34">
        <v>1111224</v>
      </c>
      <c r="C21" s="21"/>
      <c r="D21" s="22"/>
      <c r="E21" s="22"/>
      <c r="F21" s="22"/>
      <c r="G21" s="22" t="s">
        <v>36</v>
      </c>
      <c r="H21" s="22"/>
      <c r="I21" s="76">
        <v>0</v>
      </c>
      <c r="J21" s="77"/>
      <c r="K21" s="61"/>
      <c r="L21" s="78"/>
      <c r="M21" s="78"/>
      <c r="N21" s="61"/>
      <c r="O21" s="61"/>
      <c r="P21" s="61"/>
      <c r="Q21" s="61"/>
    </row>
    <row r="22" spans="1:17" ht="12" customHeight="1">
      <c r="A22" s="55" t="s">
        <v>13</v>
      </c>
      <c r="B22" s="35">
        <v>1111230</v>
      </c>
      <c r="C22" s="24"/>
      <c r="D22" s="29"/>
      <c r="E22" s="25"/>
      <c r="F22" s="29" t="s">
        <v>37</v>
      </c>
      <c r="G22" s="29"/>
      <c r="H22" s="29"/>
      <c r="I22" s="76">
        <v>28.021</v>
      </c>
      <c r="J22" s="77"/>
      <c r="K22" s="61"/>
      <c r="L22" s="78"/>
      <c r="M22" s="78"/>
      <c r="N22" s="79">
        <v>16.066</v>
      </c>
      <c r="O22" s="79"/>
      <c r="P22" s="61"/>
      <c r="Q22" s="79">
        <v>11.955</v>
      </c>
    </row>
    <row r="23" spans="1:17" ht="12.75">
      <c r="A23" s="56" t="s">
        <v>28</v>
      </c>
      <c r="B23" s="20">
        <v>1112000</v>
      </c>
      <c r="C23" s="17"/>
      <c r="D23" s="18" t="s">
        <v>38</v>
      </c>
      <c r="E23" s="19"/>
      <c r="F23" s="18"/>
      <c r="G23" s="18"/>
      <c r="H23" s="18"/>
      <c r="I23" s="73">
        <v>0</v>
      </c>
      <c r="J23" s="74">
        <v>0</v>
      </c>
      <c r="K23" s="47">
        <v>0</v>
      </c>
      <c r="L23" s="75">
        <v>0</v>
      </c>
      <c r="M23" s="75">
        <v>0</v>
      </c>
      <c r="N23" s="47">
        <v>0</v>
      </c>
      <c r="O23" s="47">
        <v>0</v>
      </c>
      <c r="P23" s="47">
        <v>0</v>
      </c>
      <c r="Q23" s="47">
        <v>0</v>
      </c>
    </row>
    <row r="24" spans="1:17" ht="12.75">
      <c r="A24" s="56" t="s">
        <v>39</v>
      </c>
      <c r="B24" s="20">
        <v>1112100</v>
      </c>
      <c r="C24" s="17"/>
      <c r="D24" s="18"/>
      <c r="E24" s="18" t="s">
        <v>14</v>
      </c>
      <c r="F24" s="18"/>
      <c r="G24" s="18"/>
      <c r="H24" s="18"/>
      <c r="I24" s="73">
        <v>0</v>
      </c>
      <c r="J24" s="74">
        <v>0</v>
      </c>
      <c r="K24" s="47">
        <v>0</v>
      </c>
      <c r="L24" s="75">
        <v>0</v>
      </c>
      <c r="M24" s="75">
        <v>0</v>
      </c>
      <c r="N24" s="47">
        <v>0</v>
      </c>
      <c r="O24" s="47">
        <v>0</v>
      </c>
      <c r="P24" s="47">
        <v>0</v>
      </c>
      <c r="Q24" s="47">
        <v>0</v>
      </c>
    </row>
    <row r="25" spans="1:17" ht="12.75">
      <c r="A25" s="56" t="s">
        <v>19</v>
      </c>
      <c r="B25" s="20">
        <v>1112110</v>
      </c>
      <c r="C25" s="17"/>
      <c r="D25" s="18"/>
      <c r="E25" s="19"/>
      <c r="F25" s="18" t="s">
        <v>16</v>
      </c>
      <c r="G25" s="18"/>
      <c r="H25" s="18"/>
      <c r="I25" s="73">
        <v>0</v>
      </c>
      <c r="J25" s="74">
        <v>0</v>
      </c>
      <c r="K25" s="47">
        <v>0</v>
      </c>
      <c r="L25" s="75">
        <v>0</v>
      </c>
      <c r="M25" s="75">
        <v>0</v>
      </c>
      <c r="N25" s="47">
        <v>0</v>
      </c>
      <c r="O25" s="47">
        <v>0</v>
      </c>
      <c r="P25" s="47">
        <v>0</v>
      </c>
      <c r="Q25" s="47">
        <v>0</v>
      </c>
    </row>
    <row r="26" spans="1:17" ht="12.75">
      <c r="A26" s="55"/>
      <c r="B26" s="34">
        <v>1112111</v>
      </c>
      <c r="C26" s="21"/>
      <c r="D26" s="22"/>
      <c r="E26" s="23"/>
      <c r="F26" s="23"/>
      <c r="G26" s="22" t="s">
        <v>18</v>
      </c>
      <c r="H26" s="22"/>
      <c r="I26" s="83">
        <v>0</v>
      </c>
      <c r="J26" s="77"/>
      <c r="K26" s="51"/>
      <c r="L26" s="84"/>
      <c r="M26" s="84"/>
      <c r="N26" s="51"/>
      <c r="O26" s="51"/>
      <c r="P26" s="51"/>
      <c r="Q26" s="51"/>
    </row>
    <row r="27" spans="1:17" ht="12.75">
      <c r="A27" s="55"/>
      <c r="B27" s="34">
        <v>1112112</v>
      </c>
      <c r="C27" s="21"/>
      <c r="D27" s="22"/>
      <c r="E27" s="23"/>
      <c r="F27" s="23"/>
      <c r="G27" s="22" t="s">
        <v>20</v>
      </c>
      <c r="H27" s="22"/>
      <c r="I27" s="83">
        <v>0</v>
      </c>
      <c r="J27" s="77"/>
      <c r="K27" s="51"/>
      <c r="L27" s="84"/>
      <c r="M27" s="84"/>
      <c r="N27" s="51"/>
      <c r="O27" s="51"/>
      <c r="P27" s="51"/>
      <c r="Q27" s="51"/>
    </row>
    <row r="28" spans="1:17" ht="12.75">
      <c r="A28" s="56"/>
      <c r="B28" s="20">
        <v>1112120</v>
      </c>
      <c r="C28" s="17"/>
      <c r="D28" s="18"/>
      <c r="E28" s="19"/>
      <c r="F28" s="18" t="s">
        <v>21</v>
      </c>
      <c r="G28" s="18"/>
      <c r="H28" s="18"/>
      <c r="I28" s="73">
        <v>0</v>
      </c>
      <c r="J28" s="74">
        <v>0</v>
      </c>
      <c r="K28" s="47">
        <v>0</v>
      </c>
      <c r="L28" s="75">
        <v>0</v>
      </c>
      <c r="M28" s="75">
        <v>0</v>
      </c>
      <c r="N28" s="47">
        <v>0</v>
      </c>
      <c r="O28" s="47">
        <v>0</v>
      </c>
      <c r="P28" s="47">
        <v>0</v>
      </c>
      <c r="Q28" s="47">
        <v>0</v>
      </c>
    </row>
    <row r="29" spans="1:17" ht="12.75">
      <c r="A29" s="56"/>
      <c r="B29" s="34">
        <v>1112121</v>
      </c>
      <c r="C29" s="21"/>
      <c r="D29" s="22"/>
      <c r="E29" s="23"/>
      <c r="F29" s="23"/>
      <c r="G29" s="22" t="s">
        <v>22</v>
      </c>
      <c r="H29" s="22"/>
      <c r="I29" s="83">
        <v>0</v>
      </c>
      <c r="J29" s="77"/>
      <c r="K29" s="51"/>
      <c r="L29" s="84"/>
      <c r="M29" s="84"/>
      <c r="N29" s="51"/>
      <c r="O29" s="51"/>
      <c r="P29" s="51"/>
      <c r="Q29" s="51"/>
    </row>
    <row r="30" spans="1:17" ht="12.75">
      <c r="A30" s="56" t="s">
        <v>9</v>
      </c>
      <c r="B30" s="20">
        <v>1112200</v>
      </c>
      <c r="C30" s="17"/>
      <c r="D30" s="18"/>
      <c r="E30" s="18" t="s">
        <v>23</v>
      </c>
      <c r="F30" s="18"/>
      <c r="G30" s="18"/>
      <c r="H30" s="18"/>
      <c r="I30" s="73">
        <v>0</v>
      </c>
      <c r="J30" s="74">
        <v>0</v>
      </c>
      <c r="K30" s="47">
        <v>0</v>
      </c>
      <c r="L30" s="75">
        <v>0</v>
      </c>
      <c r="M30" s="75">
        <v>0</v>
      </c>
      <c r="N30" s="47">
        <v>0</v>
      </c>
      <c r="O30" s="47">
        <v>0</v>
      </c>
      <c r="P30" s="47">
        <v>0</v>
      </c>
      <c r="Q30" s="47">
        <v>0</v>
      </c>
    </row>
    <row r="31" spans="1:17" ht="12.75">
      <c r="A31" s="56" t="s">
        <v>11</v>
      </c>
      <c r="B31" s="20">
        <v>1112210</v>
      </c>
      <c r="C31" s="17"/>
      <c r="D31" s="18"/>
      <c r="E31" s="18"/>
      <c r="F31" s="18" t="s">
        <v>24</v>
      </c>
      <c r="G31" s="18"/>
      <c r="H31" s="18"/>
      <c r="I31" s="73">
        <v>0</v>
      </c>
      <c r="J31" s="74">
        <v>0</v>
      </c>
      <c r="K31" s="47">
        <v>0</v>
      </c>
      <c r="L31" s="75">
        <v>0</v>
      </c>
      <c r="M31" s="75">
        <v>0</v>
      </c>
      <c r="N31" s="47">
        <v>0</v>
      </c>
      <c r="O31" s="47">
        <v>0</v>
      </c>
      <c r="P31" s="47">
        <v>0</v>
      </c>
      <c r="Q31" s="47">
        <v>0</v>
      </c>
    </row>
    <row r="32" spans="1:17" ht="12.75">
      <c r="A32" s="56" t="s">
        <v>13</v>
      </c>
      <c r="B32" s="34">
        <v>1112211</v>
      </c>
      <c r="C32" s="21"/>
      <c r="D32" s="22"/>
      <c r="E32" s="22"/>
      <c r="F32" s="22"/>
      <c r="G32" s="22" t="s">
        <v>26</v>
      </c>
      <c r="H32" s="22"/>
      <c r="I32" s="83">
        <v>0</v>
      </c>
      <c r="J32" s="77"/>
      <c r="K32" s="51"/>
      <c r="L32" s="84"/>
      <c r="M32" s="84"/>
      <c r="N32" s="51"/>
      <c r="O32" s="51"/>
      <c r="P32" s="51"/>
      <c r="Q32" s="51"/>
    </row>
    <row r="33" spans="1:17" ht="12.75">
      <c r="A33" s="56" t="s">
        <v>15</v>
      </c>
      <c r="B33" s="34">
        <v>1112212</v>
      </c>
      <c r="C33" s="21"/>
      <c r="D33" s="22"/>
      <c r="E33" s="22"/>
      <c r="F33" s="22"/>
      <c r="G33" s="22" t="s">
        <v>27</v>
      </c>
      <c r="H33" s="22"/>
      <c r="I33" s="83">
        <v>0</v>
      </c>
      <c r="J33" s="77"/>
      <c r="K33" s="51"/>
      <c r="L33" s="84"/>
      <c r="M33" s="84"/>
      <c r="N33" s="51"/>
      <c r="O33" s="51"/>
      <c r="P33" s="51"/>
      <c r="Q33" s="51"/>
    </row>
    <row r="34" spans="1:17" ht="12.75">
      <c r="A34" s="55" t="s">
        <v>17</v>
      </c>
      <c r="B34" s="20">
        <v>1112220</v>
      </c>
      <c r="C34" s="17"/>
      <c r="D34" s="18"/>
      <c r="E34" s="18"/>
      <c r="F34" s="18" t="s">
        <v>29</v>
      </c>
      <c r="G34" s="18"/>
      <c r="H34" s="18"/>
      <c r="I34" s="73">
        <v>0</v>
      </c>
      <c r="J34" s="81">
        <v>0</v>
      </c>
      <c r="K34" s="50">
        <v>0</v>
      </c>
      <c r="L34" s="82">
        <v>0</v>
      </c>
      <c r="M34" s="82">
        <v>0</v>
      </c>
      <c r="N34" s="50">
        <v>0</v>
      </c>
      <c r="O34" s="50">
        <v>0</v>
      </c>
      <c r="P34" s="50">
        <v>0</v>
      </c>
      <c r="Q34" s="50">
        <v>0</v>
      </c>
    </row>
    <row r="35" spans="1:17" ht="12.75">
      <c r="A35" s="55" t="s">
        <v>19</v>
      </c>
      <c r="B35" s="34">
        <v>1112221</v>
      </c>
      <c r="C35" s="21"/>
      <c r="D35" s="22"/>
      <c r="E35" s="22"/>
      <c r="F35" s="22"/>
      <c r="G35" s="22" t="s">
        <v>31</v>
      </c>
      <c r="H35" s="22"/>
      <c r="I35" s="83">
        <v>0</v>
      </c>
      <c r="J35" s="77"/>
      <c r="K35" s="51"/>
      <c r="L35" s="84"/>
      <c r="M35" s="84"/>
      <c r="N35" s="51"/>
      <c r="O35" s="51"/>
      <c r="P35" s="51"/>
      <c r="Q35" s="51"/>
    </row>
    <row r="36" spans="1:17" ht="12.75">
      <c r="A36" s="49" t="s">
        <v>9</v>
      </c>
      <c r="B36" s="34">
        <v>1112222</v>
      </c>
      <c r="C36" s="21"/>
      <c r="D36" s="22"/>
      <c r="E36" s="22"/>
      <c r="F36" s="22"/>
      <c r="G36" s="22" t="s">
        <v>33</v>
      </c>
      <c r="H36" s="22"/>
      <c r="I36" s="83">
        <v>0</v>
      </c>
      <c r="J36" s="77"/>
      <c r="K36" s="51"/>
      <c r="L36" s="84"/>
      <c r="M36" s="84"/>
      <c r="N36" s="51"/>
      <c r="O36" s="51"/>
      <c r="P36" s="51"/>
      <c r="Q36" s="51"/>
    </row>
    <row r="37" spans="1:17" ht="12.75">
      <c r="A37" s="55" t="s">
        <v>9</v>
      </c>
      <c r="B37" s="34">
        <v>1112223</v>
      </c>
      <c r="C37" s="21"/>
      <c r="D37" s="22"/>
      <c r="E37" s="22"/>
      <c r="F37" s="22"/>
      <c r="G37" s="22" t="s">
        <v>34</v>
      </c>
      <c r="H37" s="22"/>
      <c r="I37" s="83">
        <v>0</v>
      </c>
      <c r="J37" s="77"/>
      <c r="K37" s="51"/>
      <c r="L37" s="84"/>
      <c r="M37" s="84"/>
      <c r="N37" s="51"/>
      <c r="O37" s="51"/>
      <c r="P37" s="51"/>
      <c r="Q37" s="51"/>
    </row>
    <row r="38" spans="1:17" ht="12.75">
      <c r="A38" s="55"/>
      <c r="B38" s="34">
        <v>1112224</v>
      </c>
      <c r="C38" s="21"/>
      <c r="D38" s="22"/>
      <c r="E38" s="22"/>
      <c r="F38" s="22"/>
      <c r="G38" s="22" t="s">
        <v>36</v>
      </c>
      <c r="H38" s="22"/>
      <c r="I38" s="83">
        <v>0</v>
      </c>
      <c r="J38" s="77"/>
      <c r="K38" s="51"/>
      <c r="L38" s="84"/>
      <c r="M38" s="84"/>
      <c r="N38" s="51"/>
      <c r="O38" s="51"/>
      <c r="P38" s="51"/>
      <c r="Q38" s="51"/>
    </row>
    <row r="39" spans="1:17" ht="12.75">
      <c r="A39" s="36"/>
      <c r="B39" s="37">
        <v>1112230</v>
      </c>
      <c r="C39" s="26"/>
      <c r="D39" s="28"/>
      <c r="E39" s="27"/>
      <c r="F39" s="28" t="s">
        <v>37</v>
      </c>
      <c r="G39" s="28"/>
      <c r="H39" s="28"/>
      <c r="I39" s="85">
        <v>0</v>
      </c>
      <c r="J39" s="86"/>
      <c r="K39" s="53"/>
      <c r="L39" s="87"/>
      <c r="M39" s="87"/>
      <c r="N39" s="53"/>
      <c r="O39" s="53"/>
      <c r="P39" s="53"/>
      <c r="Q39" s="53"/>
    </row>
    <row r="40" spans="2:17" ht="12.75">
      <c r="B40" s="39"/>
      <c r="C40" s="8"/>
      <c r="E40" s="40"/>
      <c r="F40" s="40"/>
      <c r="J40" s="88"/>
      <c r="K40" s="89"/>
      <c r="L40" s="89"/>
      <c r="M40" s="88"/>
      <c r="N40" s="57"/>
      <c r="O40" s="57"/>
      <c r="Q40" s="57"/>
    </row>
    <row r="41" ht="12.75">
      <c r="P41" s="59"/>
    </row>
    <row r="42" ht="12.75">
      <c r="P42" s="59"/>
    </row>
    <row r="43" ht="12.75">
      <c r="P43" s="59"/>
    </row>
    <row r="44" ht="12.75">
      <c r="P44" s="59"/>
    </row>
    <row r="45" ht="12.75">
      <c r="P45" s="59"/>
    </row>
    <row r="46" ht="12.75">
      <c r="P46" s="59"/>
    </row>
    <row r="47" ht="12.75">
      <c r="P47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51" sqref="J51"/>
    </sheetView>
  </sheetViews>
  <sheetFormatPr defaultColWidth="9.140625" defaultRowHeight="12.75"/>
  <cols>
    <col min="1" max="1" width="2.7109375" style="38" customWidth="1"/>
    <col min="2" max="2" width="8.7109375" style="6" customWidth="1"/>
    <col min="3" max="7" width="1.7109375" style="6" customWidth="1"/>
    <col min="8" max="8" width="47.421875" style="6" customWidth="1"/>
    <col min="9" max="9" width="12.57421875" style="41" bestFit="1" customWidth="1"/>
    <col min="10" max="10" width="10.28125" style="80" bestFit="1" customWidth="1"/>
    <col min="11" max="11" width="10.28125" style="59" bestFit="1" customWidth="1"/>
    <col min="12" max="12" width="9.7109375" style="90" customWidth="1"/>
    <col min="13" max="13" width="10.00390625" style="90" bestFit="1" customWidth="1"/>
    <col min="14" max="15" width="9.7109375" style="59" customWidth="1"/>
    <col min="17" max="17" width="9.7109375" style="59" customWidth="1"/>
    <col min="18" max="16384" width="9.140625" style="43" customWidth="1"/>
  </cols>
  <sheetData>
    <row r="1" spans="1:17" ht="15">
      <c r="A1" s="1" t="s">
        <v>48</v>
      </c>
      <c r="B1" s="2"/>
      <c r="C1" s="3"/>
      <c r="D1" s="3"/>
      <c r="E1" s="3"/>
      <c r="F1" s="3"/>
      <c r="G1" s="3"/>
      <c r="H1" s="4"/>
      <c r="I1" s="5"/>
      <c r="J1" s="64"/>
      <c r="K1" s="5"/>
      <c r="L1" s="65"/>
      <c r="M1" s="65"/>
      <c r="N1" s="42"/>
      <c r="O1" s="66"/>
      <c r="Q1" s="42"/>
    </row>
    <row r="2" spans="1:17" ht="17.25" customHeight="1">
      <c r="A2" s="44" t="s">
        <v>52</v>
      </c>
      <c r="B2" s="7"/>
      <c r="C2" s="8"/>
      <c r="D2" s="8"/>
      <c r="E2" s="8"/>
      <c r="F2" s="8"/>
      <c r="G2" s="8"/>
      <c r="H2" s="9"/>
      <c r="I2" s="10"/>
      <c r="J2" s="64"/>
      <c r="K2" s="64"/>
      <c r="L2" s="65"/>
      <c r="M2" s="65"/>
      <c r="N2" s="45"/>
      <c r="O2" s="45"/>
      <c r="Q2" s="45"/>
    </row>
    <row r="3" spans="9:17" ht="12.75">
      <c r="I3" s="67"/>
      <c r="J3" s="68"/>
      <c r="K3" s="58"/>
      <c r="L3" s="69"/>
      <c r="M3" s="69"/>
      <c r="N3" s="58"/>
      <c r="O3" s="58"/>
      <c r="Q3" s="58"/>
    </row>
    <row r="4" spans="1:17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6" t="s">
        <v>1</v>
      </c>
      <c r="K4" s="46" t="s">
        <v>2</v>
      </c>
      <c r="L4" s="46" t="s">
        <v>3</v>
      </c>
      <c r="M4" s="46" t="s">
        <v>45</v>
      </c>
      <c r="N4" s="46" t="s">
        <v>46</v>
      </c>
      <c r="O4" s="46" t="s">
        <v>40</v>
      </c>
      <c r="P4" s="46" t="s">
        <v>41</v>
      </c>
      <c r="Q4" s="46" t="s">
        <v>42</v>
      </c>
    </row>
    <row r="5" spans="1:17" ht="12.75">
      <c r="A5" s="54" t="s">
        <v>9</v>
      </c>
      <c r="B5" s="20">
        <v>1110000</v>
      </c>
      <c r="C5" s="30" t="s">
        <v>10</v>
      </c>
      <c r="D5" s="31"/>
      <c r="E5" s="31"/>
      <c r="F5" s="31"/>
      <c r="G5" s="31"/>
      <c r="H5" s="31"/>
      <c r="I5" s="70">
        <v>3353.2114370000004</v>
      </c>
      <c r="J5" s="71">
        <v>0.583</v>
      </c>
      <c r="K5" s="48">
        <v>0.013</v>
      </c>
      <c r="L5" s="72">
        <v>6.101</v>
      </c>
      <c r="M5" s="72">
        <v>270.953</v>
      </c>
      <c r="N5" s="48">
        <v>2252.515437</v>
      </c>
      <c r="O5" s="48">
        <v>23.785</v>
      </c>
      <c r="P5" s="48">
        <v>742.198</v>
      </c>
      <c r="Q5" s="48">
        <v>57.063</v>
      </c>
    </row>
    <row r="6" spans="1:17" ht="12.75">
      <c r="A6" s="56" t="s">
        <v>11</v>
      </c>
      <c r="B6" s="20">
        <v>1111000</v>
      </c>
      <c r="C6" s="17"/>
      <c r="D6" s="18" t="s">
        <v>12</v>
      </c>
      <c r="E6" s="19"/>
      <c r="F6" s="18"/>
      <c r="G6" s="18"/>
      <c r="H6" s="18"/>
      <c r="I6" s="73">
        <v>3353.2114370000004</v>
      </c>
      <c r="J6" s="74">
        <v>0.583</v>
      </c>
      <c r="K6" s="47">
        <v>0.013</v>
      </c>
      <c r="L6" s="75">
        <v>6.101</v>
      </c>
      <c r="M6" s="75">
        <v>270.953</v>
      </c>
      <c r="N6" s="47">
        <v>2252.515437</v>
      </c>
      <c r="O6" s="47">
        <v>23.785</v>
      </c>
      <c r="P6" s="47">
        <v>742.198</v>
      </c>
      <c r="Q6" s="47">
        <v>57.063</v>
      </c>
    </row>
    <row r="7" spans="1:17" ht="12.75">
      <c r="A7" s="56" t="s">
        <v>13</v>
      </c>
      <c r="B7" s="20">
        <v>1111100</v>
      </c>
      <c r="C7" s="17"/>
      <c r="D7" s="18"/>
      <c r="E7" s="18" t="s">
        <v>14</v>
      </c>
      <c r="F7" s="18"/>
      <c r="G7" s="18"/>
      <c r="H7" s="18"/>
      <c r="I7" s="73">
        <v>273.779</v>
      </c>
      <c r="J7" s="74">
        <v>0</v>
      </c>
      <c r="K7" s="47">
        <v>0</v>
      </c>
      <c r="L7" s="75">
        <v>6.091</v>
      </c>
      <c r="M7" s="75">
        <v>256.395</v>
      </c>
      <c r="N7" s="47">
        <v>0</v>
      </c>
      <c r="O7" s="47">
        <v>0</v>
      </c>
      <c r="P7" s="47">
        <v>11.293</v>
      </c>
      <c r="Q7" s="47">
        <v>0</v>
      </c>
    </row>
    <row r="8" spans="1:17" ht="12.75">
      <c r="A8" s="56" t="s">
        <v>15</v>
      </c>
      <c r="B8" s="20">
        <v>1111110</v>
      </c>
      <c r="C8" s="17"/>
      <c r="D8" s="18"/>
      <c r="E8" s="19"/>
      <c r="F8" s="18" t="s">
        <v>16</v>
      </c>
      <c r="G8" s="18"/>
      <c r="H8" s="18"/>
      <c r="I8" s="73">
        <v>262.486</v>
      </c>
      <c r="J8" s="74">
        <v>0</v>
      </c>
      <c r="K8" s="47">
        <v>0</v>
      </c>
      <c r="L8" s="75">
        <v>6.091</v>
      </c>
      <c r="M8" s="75">
        <v>256.395</v>
      </c>
      <c r="N8" s="47">
        <v>0</v>
      </c>
      <c r="O8" s="47">
        <v>0</v>
      </c>
      <c r="P8" s="47">
        <v>0</v>
      </c>
      <c r="Q8" s="47">
        <v>0</v>
      </c>
    </row>
    <row r="9" spans="1:17" ht="12.75">
      <c r="A9" s="55" t="s">
        <v>17</v>
      </c>
      <c r="B9" s="34">
        <v>1111111</v>
      </c>
      <c r="C9" s="21"/>
      <c r="D9" s="22"/>
      <c r="E9" s="23"/>
      <c r="F9" s="23"/>
      <c r="G9" s="22" t="s">
        <v>18</v>
      </c>
      <c r="H9" s="22"/>
      <c r="I9" s="76">
        <v>262.379</v>
      </c>
      <c r="J9" s="77"/>
      <c r="K9" s="61"/>
      <c r="L9" s="78">
        <v>6.083</v>
      </c>
      <c r="M9" s="78">
        <v>256.296</v>
      </c>
      <c r="N9" s="79"/>
      <c r="O9" s="79"/>
      <c r="P9" s="61"/>
      <c r="Q9" s="79"/>
    </row>
    <row r="10" spans="1:17" ht="12.75">
      <c r="A10" s="55" t="s">
        <v>19</v>
      </c>
      <c r="B10" s="34">
        <v>1111112</v>
      </c>
      <c r="C10" s="21"/>
      <c r="D10" s="22"/>
      <c r="E10" s="23"/>
      <c r="F10" s="23"/>
      <c r="G10" s="22" t="s">
        <v>20</v>
      </c>
      <c r="H10" s="22"/>
      <c r="I10" s="76">
        <v>0.10700000000000001</v>
      </c>
      <c r="K10" s="61"/>
      <c r="L10" s="78">
        <v>0.008</v>
      </c>
      <c r="M10" s="78">
        <v>0.099</v>
      </c>
      <c r="N10" s="61"/>
      <c r="O10" s="61"/>
      <c r="P10" s="61"/>
      <c r="Q10" s="61"/>
    </row>
    <row r="11" spans="1:17" ht="12.75">
      <c r="A11" s="49" t="s">
        <v>9</v>
      </c>
      <c r="B11" s="20">
        <v>1111120</v>
      </c>
      <c r="C11" s="17"/>
      <c r="D11" s="18"/>
      <c r="E11" s="19"/>
      <c r="F11" s="18" t="s">
        <v>21</v>
      </c>
      <c r="G11" s="18"/>
      <c r="H11" s="18"/>
      <c r="I11" s="73">
        <v>11.293</v>
      </c>
      <c r="J11" s="74">
        <v>0</v>
      </c>
      <c r="K11" s="47">
        <v>0</v>
      </c>
      <c r="L11" s="75">
        <v>0</v>
      </c>
      <c r="M11" s="75">
        <v>0</v>
      </c>
      <c r="N11" s="47">
        <v>0</v>
      </c>
      <c r="O11" s="47">
        <v>0</v>
      </c>
      <c r="P11" s="47">
        <v>11.293</v>
      </c>
      <c r="Q11" s="47">
        <v>0</v>
      </c>
    </row>
    <row r="12" spans="1:17" ht="12.75">
      <c r="A12" s="55" t="s">
        <v>9</v>
      </c>
      <c r="B12" s="34">
        <v>1111121</v>
      </c>
      <c r="C12" s="21"/>
      <c r="D12" s="22"/>
      <c r="E12" s="23"/>
      <c r="F12" s="23"/>
      <c r="G12" s="22" t="s">
        <v>22</v>
      </c>
      <c r="H12" s="22"/>
      <c r="I12" s="76">
        <v>11.293</v>
      </c>
      <c r="J12" s="77"/>
      <c r="K12" s="61"/>
      <c r="L12" s="78"/>
      <c r="M12" s="78"/>
      <c r="N12" s="79"/>
      <c r="O12" s="79"/>
      <c r="P12" s="61">
        <v>11.293</v>
      </c>
      <c r="Q12" s="79"/>
    </row>
    <row r="13" spans="1:17" ht="12.75">
      <c r="A13" s="56"/>
      <c r="B13" s="20">
        <v>1111200</v>
      </c>
      <c r="C13" s="17"/>
      <c r="D13" s="18"/>
      <c r="E13" s="18" t="s">
        <v>23</v>
      </c>
      <c r="F13" s="18"/>
      <c r="G13" s="18"/>
      <c r="H13" s="18"/>
      <c r="I13" s="73">
        <v>3079.4324370000004</v>
      </c>
      <c r="J13" s="74">
        <v>0.583</v>
      </c>
      <c r="K13" s="47">
        <v>0.013</v>
      </c>
      <c r="L13" s="75">
        <v>0.01</v>
      </c>
      <c r="M13" s="75">
        <v>14.558</v>
      </c>
      <c r="N13" s="47">
        <v>2252.515437</v>
      </c>
      <c r="O13" s="47">
        <v>23.785</v>
      </c>
      <c r="P13" s="47">
        <v>730.905</v>
      </c>
      <c r="Q13" s="47">
        <v>57.063</v>
      </c>
    </row>
    <row r="14" spans="1:17" ht="12.75">
      <c r="A14" s="49"/>
      <c r="B14" s="20">
        <v>1111210</v>
      </c>
      <c r="C14" s="17"/>
      <c r="D14" s="18"/>
      <c r="E14" s="18"/>
      <c r="F14" s="18" t="s">
        <v>24</v>
      </c>
      <c r="G14" s="18"/>
      <c r="H14" s="18"/>
      <c r="I14" s="73">
        <v>1723.129</v>
      </c>
      <c r="J14" s="74">
        <v>0.583</v>
      </c>
      <c r="K14" s="47">
        <v>0.013</v>
      </c>
      <c r="L14" s="75">
        <v>0.01</v>
      </c>
      <c r="M14" s="75">
        <v>14.558</v>
      </c>
      <c r="N14" s="47">
        <v>1216.589</v>
      </c>
      <c r="O14" s="47">
        <v>5.739</v>
      </c>
      <c r="P14" s="47">
        <v>470.433</v>
      </c>
      <c r="Q14" s="47">
        <v>15.204</v>
      </c>
    </row>
    <row r="15" spans="1:17" ht="12.75">
      <c r="A15" s="63" t="s">
        <v>25</v>
      </c>
      <c r="B15" s="34">
        <v>1111211</v>
      </c>
      <c r="C15" s="21"/>
      <c r="D15" s="22"/>
      <c r="E15" s="22"/>
      <c r="F15" s="22"/>
      <c r="G15" s="22" t="s">
        <v>26</v>
      </c>
      <c r="H15" s="22"/>
      <c r="I15" s="76">
        <v>1704.521</v>
      </c>
      <c r="J15" s="77"/>
      <c r="K15" s="61"/>
      <c r="L15" s="78"/>
      <c r="M15" s="78"/>
      <c r="N15" s="91">
        <v>1216.589</v>
      </c>
      <c r="O15" s="91">
        <v>2.295</v>
      </c>
      <c r="P15" s="61">
        <v>470.433</v>
      </c>
      <c r="Q15" s="91">
        <v>15.204</v>
      </c>
    </row>
    <row r="16" spans="1:17" ht="12.75">
      <c r="A16" s="55" t="s">
        <v>19</v>
      </c>
      <c r="B16" s="34">
        <v>1111212</v>
      </c>
      <c r="C16" s="21"/>
      <c r="D16" s="22"/>
      <c r="E16" s="22"/>
      <c r="F16" s="22"/>
      <c r="G16" s="22" t="s">
        <v>27</v>
      </c>
      <c r="H16" s="22"/>
      <c r="I16" s="76">
        <v>18.608</v>
      </c>
      <c r="J16" s="77">
        <v>0.583</v>
      </c>
      <c r="K16" s="61">
        <v>0.013</v>
      </c>
      <c r="L16" s="78">
        <v>0.01</v>
      </c>
      <c r="M16" s="78">
        <v>14.558</v>
      </c>
      <c r="N16" s="91"/>
      <c r="O16" s="91">
        <v>3.444</v>
      </c>
      <c r="P16" s="61"/>
      <c r="Q16" s="79"/>
    </row>
    <row r="17" spans="1:17" ht="12.75">
      <c r="A17" s="56" t="s">
        <v>28</v>
      </c>
      <c r="B17" s="20">
        <v>1111220</v>
      </c>
      <c r="C17" s="17"/>
      <c r="D17" s="18"/>
      <c r="E17" s="18"/>
      <c r="F17" s="18" t="s">
        <v>29</v>
      </c>
      <c r="G17" s="18"/>
      <c r="H17" s="18"/>
      <c r="I17" s="73">
        <v>1316.938279</v>
      </c>
      <c r="J17" s="81">
        <v>0</v>
      </c>
      <c r="K17" s="50">
        <v>0</v>
      </c>
      <c r="L17" s="82">
        <v>0</v>
      </c>
      <c r="M17" s="82">
        <v>0</v>
      </c>
      <c r="N17" s="50">
        <v>1008.502279</v>
      </c>
      <c r="O17" s="50">
        <v>18.046</v>
      </c>
      <c r="P17" s="50">
        <v>260.472</v>
      </c>
      <c r="Q17" s="50">
        <v>29.918</v>
      </c>
    </row>
    <row r="18" spans="1:17" ht="12" customHeight="1">
      <c r="A18" s="55" t="s">
        <v>30</v>
      </c>
      <c r="B18" s="34">
        <v>1111221</v>
      </c>
      <c r="C18" s="21"/>
      <c r="D18" s="22"/>
      <c r="E18" s="22"/>
      <c r="F18" s="22"/>
      <c r="G18" s="22" t="s">
        <v>31</v>
      </c>
      <c r="H18" s="22"/>
      <c r="I18" s="76">
        <v>681.291397</v>
      </c>
      <c r="J18" s="77"/>
      <c r="K18" s="61"/>
      <c r="L18" s="78"/>
      <c r="M18" s="78"/>
      <c r="N18" s="91">
        <v>524.471397</v>
      </c>
      <c r="O18" s="91"/>
      <c r="P18" s="61">
        <v>156.82</v>
      </c>
      <c r="Q18" s="91"/>
    </row>
    <row r="19" spans="1:17" ht="12" customHeight="1">
      <c r="A19" s="55" t="s">
        <v>32</v>
      </c>
      <c r="B19" s="34">
        <v>1111222</v>
      </c>
      <c r="C19" s="21"/>
      <c r="D19" s="22"/>
      <c r="E19" s="22"/>
      <c r="F19" s="22"/>
      <c r="G19" s="22" t="s">
        <v>33</v>
      </c>
      <c r="H19" s="22"/>
      <c r="I19" s="76">
        <v>635.646882</v>
      </c>
      <c r="J19" s="77"/>
      <c r="K19" s="61"/>
      <c r="L19" s="78"/>
      <c r="M19" s="78"/>
      <c r="N19" s="91">
        <v>484.030882</v>
      </c>
      <c r="O19" s="91">
        <v>18.046</v>
      </c>
      <c r="P19" s="61">
        <v>103.652</v>
      </c>
      <c r="Q19" s="91">
        <v>29.918</v>
      </c>
    </row>
    <row r="20" spans="1:17" ht="12" customHeight="1">
      <c r="A20" s="55" t="s">
        <v>25</v>
      </c>
      <c r="B20" s="34">
        <v>1111223</v>
      </c>
      <c r="C20" s="21"/>
      <c r="D20" s="22"/>
      <c r="E20" s="22"/>
      <c r="F20" s="22"/>
      <c r="G20" s="22" t="s">
        <v>34</v>
      </c>
      <c r="H20" s="22"/>
      <c r="I20" s="76">
        <v>0</v>
      </c>
      <c r="J20" s="77"/>
      <c r="K20" s="61"/>
      <c r="L20" s="78"/>
      <c r="M20" s="78"/>
      <c r="N20" s="91"/>
      <c r="O20" s="91"/>
      <c r="P20" s="61"/>
      <c r="Q20" s="91"/>
    </row>
    <row r="21" spans="1:17" ht="12" customHeight="1">
      <c r="A21" s="55" t="s">
        <v>35</v>
      </c>
      <c r="B21" s="34">
        <v>1111224</v>
      </c>
      <c r="C21" s="21"/>
      <c r="D21" s="22"/>
      <c r="E21" s="22"/>
      <c r="F21" s="22"/>
      <c r="G21" s="22" t="s">
        <v>36</v>
      </c>
      <c r="H21" s="22"/>
      <c r="I21" s="76">
        <v>0</v>
      </c>
      <c r="J21" s="77"/>
      <c r="K21" s="61"/>
      <c r="L21" s="78"/>
      <c r="M21" s="78"/>
      <c r="N21" s="61"/>
      <c r="O21" s="61"/>
      <c r="P21" s="61"/>
      <c r="Q21" s="61"/>
    </row>
    <row r="22" spans="1:17" ht="12" customHeight="1">
      <c r="A22" s="55" t="s">
        <v>13</v>
      </c>
      <c r="B22" s="35">
        <v>1111230</v>
      </c>
      <c r="C22" s="24"/>
      <c r="D22" s="29"/>
      <c r="E22" s="25"/>
      <c r="F22" s="29" t="s">
        <v>37</v>
      </c>
      <c r="G22" s="29"/>
      <c r="H22" s="29"/>
      <c r="I22" s="76">
        <v>39.365158</v>
      </c>
      <c r="J22" s="77"/>
      <c r="K22" s="61"/>
      <c r="L22" s="78"/>
      <c r="M22" s="78"/>
      <c r="N22" s="91">
        <v>27.424158</v>
      </c>
      <c r="O22" s="91"/>
      <c r="P22" s="61"/>
      <c r="Q22" s="91">
        <v>11.941</v>
      </c>
    </row>
    <row r="23" spans="1:17" ht="12.75">
      <c r="A23" s="56" t="s">
        <v>28</v>
      </c>
      <c r="B23" s="20">
        <v>1112000</v>
      </c>
      <c r="C23" s="17"/>
      <c r="D23" s="18" t="s">
        <v>38</v>
      </c>
      <c r="E23" s="19"/>
      <c r="F23" s="18"/>
      <c r="G23" s="18"/>
      <c r="H23" s="18"/>
      <c r="I23" s="73">
        <v>0</v>
      </c>
      <c r="J23" s="74">
        <v>0</v>
      </c>
      <c r="K23" s="47">
        <v>0</v>
      </c>
      <c r="L23" s="75">
        <v>0</v>
      </c>
      <c r="M23" s="75">
        <v>0</v>
      </c>
      <c r="N23" s="47">
        <v>0</v>
      </c>
      <c r="O23" s="47">
        <v>0</v>
      </c>
      <c r="P23" s="47">
        <v>0</v>
      </c>
      <c r="Q23" s="47">
        <v>0</v>
      </c>
    </row>
    <row r="24" spans="1:17" ht="12.75">
      <c r="A24" s="56" t="s">
        <v>39</v>
      </c>
      <c r="B24" s="20">
        <v>1112100</v>
      </c>
      <c r="C24" s="17"/>
      <c r="D24" s="18"/>
      <c r="E24" s="18" t="s">
        <v>14</v>
      </c>
      <c r="F24" s="18"/>
      <c r="G24" s="18"/>
      <c r="H24" s="18"/>
      <c r="I24" s="73">
        <v>0</v>
      </c>
      <c r="J24" s="74">
        <v>0</v>
      </c>
      <c r="K24" s="47">
        <v>0</v>
      </c>
      <c r="L24" s="75">
        <v>0</v>
      </c>
      <c r="M24" s="75">
        <v>0</v>
      </c>
      <c r="N24" s="47">
        <v>0</v>
      </c>
      <c r="O24" s="47">
        <v>0</v>
      </c>
      <c r="P24" s="47">
        <v>0</v>
      </c>
      <c r="Q24" s="47">
        <v>0</v>
      </c>
    </row>
    <row r="25" spans="1:17" ht="12.75">
      <c r="A25" s="56" t="s">
        <v>19</v>
      </c>
      <c r="B25" s="20">
        <v>1112110</v>
      </c>
      <c r="C25" s="17"/>
      <c r="D25" s="18"/>
      <c r="E25" s="19"/>
      <c r="F25" s="18" t="s">
        <v>16</v>
      </c>
      <c r="G25" s="18"/>
      <c r="H25" s="18"/>
      <c r="I25" s="73">
        <v>0</v>
      </c>
      <c r="J25" s="74">
        <v>0</v>
      </c>
      <c r="K25" s="47">
        <v>0</v>
      </c>
      <c r="L25" s="75">
        <v>0</v>
      </c>
      <c r="M25" s="75">
        <v>0</v>
      </c>
      <c r="N25" s="47">
        <v>0</v>
      </c>
      <c r="O25" s="47">
        <v>0</v>
      </c>
      <c r="P25" s="47">
        <v>0</v>
      </c>
      <c r="Q25" s="47">
        <v>0</v>
      </c>
    </row>
    <row r="26" spans="1:17" ht="12.75">
      <c r="A26" s="55"/>
      <c r="B26" s="34">
        <v>1112111</v>
      </c>
      <c r="C26" s="21"/>
      <c r="D26" s="22"/>
      <c r="E26" s="23"/>
      <c r="F26" s="23"/>
      <c r="G26" s="22" t="s">
        <v>18</v>
      </c>
      <c r="H26" s="22"/>
      <c r="I26" s="83">
        <v>0</v>
      </c>
      <c r="J26" s="77"/>
      <c r="K26" s="51"/>
      <c r="L26" s="84"/>
      <c r="M26" s="84"/>
      <c r="N26" s="51"/>
      <c r="O26" s="51"/>
      <c r="P26" s="51"/>
      <c r="Q26" s="51"/>
    </row>
    <row r="27" spans="1:17" ht="12.75">
      <c r="A27" s="55"/>
      <c r="B27" s="34">
        <v>1112112</v>
      </c>
      <c r="C27" s="21"/>
      <c r="D27" s="22"/>
      <c r="E27" s="23"/>
      <c r="F27" s="23"/>
      <c r="G27" s="22" t="s">
        <v>20</v>
      </c>
      <c r="H27" s="22"/>
      <c r="I27" s="83">
        <v>0</v>
      </c>
      <c r="J27" s="77"/>
      <c r="K27" s="51"/>
      <c r="L27" s="84"/>
      <c r="M27" s="84"/>
      <c r="N27" s="51"/>
      <c r="O27" s="51"/>
      <c r="P27" s="51"/>
      <c r="Q27" s="51"/>
    </row>
    <row r="28" spans="1:17" ht="12.75">
      <c r="A28" s="56"/>
      <c r="B28" s="20">
        <v>1112120</v>
      </c>
      <c r="C28" s="17"/>
      <c r="D28" s="18"/>
      <c r="E28" s="19"/>
      <c r="F28" s="18" t="s">
        <v>21</v>
      </c>
      <c r="G28" s="18"/>
      <c r="H28" s="18"/>
      <c r="I28" s="73">
        <v>0</v>
      </c>
      <c r="J28" s="74">
        <v>0</v>
      </c>
      <c r="K28" s="47">
        <v>0</v>
      </c>
      <c r="L28" s="75">
        <v>0</v>
      </c>
      <c r="M28" s="75">
        <v>0</v>
      </c>
      <c r="N28" s="47">
        <v>0</v>
      </c>
      <c r="O28" s="47">
        <v>0</v>
      </c>
      <c r="P28" s="47">
        <v>0</v>
      </c>
      <c r="Q28" s="47">
        <v>0</v>
      </c>
    </row>
    <row r="29" spans="1:17" ht="12.75">
      <c r="A29" s="56"/>
      <c r="B29" s="34">
        <v>1112121</v>
      </c>
      <c r="C29" s="21"/>
      <c r="D29" s="22"/>
      <c r="E29" s="23"/>
      <c r="F29" s="23"/>
      <c r="G29" s="22" t="s">
        <v>22</v>
      </c>
      <c r="H29" s="22"/>
      <c r="I29" s="83">
        <v>0</v>
      </c>
      <c r="J29" s="77"/>
      <c r="K29" s="51"/>
      <c r="L29" s="84"/>
      <c r="M29" s="84"/>
      <c r="N29" s="51"/>
      <c r="O29" s="51"/>
      <c r="P29" s="51"/>
      <c r="Q29" s="51"/>
    </row>
    <row r="30" spans="1:17" ht="12.75">
      <c r="A30" s="56" t="s">
        <v>9</v>
      </c>
      <c r="B30" s="20">
        <v>1112200</v>
      </c>
      <c r="C30" s="17"/>
      <c r="D30" s="18"/>
      <c r="E30" s="18" t="s">
        <v>23</v>
      </c>
      <c r="F30" s="18"/>
      <c r="G30" s="18"/>
      <c r="H30" s="18"/>
      <c r="I30" s="73">
        <v>0</v>
      </c>
      <c r="J30" s="74">
        <v>0</v>
      </c>
      <c r="K30" s="47">
        <v>0</v>
      </c>
      <c r="L30" s="75">
        <v>0</v>
      </c>
      <c r="M30" s="75">
        <v>0</v>
      </c>
      <c r="N30" s="47">
        <v>0</v>
      </c>
      <c r="O30" s="47">
        <v>0</v>
      </c>
      <c r="P30" s="47">
        <v>0</v>
      </c>
      <c r="Q30" s="47">
        <v>0</v>
      </c>
    </row>
    <row r="31" spans="1:17" ht="12.75">
      <c r="A31" s="56" t="s">
        <v>11</v>
      </c>
      <c r="B31" s="20">
        <v>1112210</v>
      </c>
      <c r="C31" s="17"/>
      <c r="D31" s="18"/>
      <c r="E31" s="18"/>
      <c r="F31" s="18" t="s">
        <v>24</v>
      </c>
      <c r="G31" s="18"/>
      <c r="H31" s="18"/>
      <c r="I31" s="73">
        <v>0</v>
      </c>
      <c r="J31" s="74">
        <v>0</v>
      </c>
      <c r="K31" s="47">
        <v>0</v>
      </c>
      <c r="L31" s="75">
        <v>0</v>
      </c>
      <c r="M31" s="75">
        <v>0</v>
      </c>
      <c r="N31" s="47">
        <v>0</v>
      </c>
      <c r="O31" s="47">
        <v>0</v>
      </c>
      <c r="P31" s="47">
        <v>0</v>
      </c>
      <c r="Q31" s="47">
        <v>0</v>
      </c>
    </row>
    <row r="32" spans="1:17" ht="12.75">
      <c r="A32" s="56" t="s">
        <v>13</v>
      </c>
      <c r="B32" s="34">
        <v>1112211</v>
      </c>
      <c r="C32" s="21"/>
      <c r="D32" s="22"/>
      <c r="E32" s="22"/>
      <c r="F32" s="22"/>
      <c r="G32" s="22" t="s">
        <v>26</v>
      </c>
      <c r="H32" s="22"/>
      <c r="I32" s="83">
        <v>0</v>
      </c>
      <c r="J32" s="77"/>
      <c r="K32" s="51"/>
      <c r="L32" s="84"/>
      <c r="M32" s="84"/>
      <c r="N32" s="51"/>
      <c r="O32" s="51"/>
      <c r="P32" s="51"/>
      <c r="Q32" s="51"/>
    </row>
    <row r="33" spans="1:17" ht="12.75">
      <c r="A33" s="56" t="s">
        <v>15</v>
      </c>
      <c r="B33" s="34">
        <v>1112212</v>
      </c>
      <c r="C33" s="21"/>
      <c r="D33" s="22"/>
      <c r="E33" s="22"/>
      <c r="F33" s="22"/>
      <c r="G33" s="22" t="s">
        <v>27</v>
      </c>
      <c r="H33" s="22"/>
      <c r="I33" s="83">
        <v>0</v>
      </c>
      <c r="J33" s="77"/>
      <c r="K33" s="51"/>
      <c r="L33" s="84"/>
      <c r="M33" s="84"/>
      <c r="N33" s="51"/>
      <c r="O33" s="51"/>
      <c r="P33" s="51"/>
      <c r="Q33" s="51"/>
    </row>
    <row r="34" spans="1:17" ht="12.75">
      <c r="A34" s="55" t="s">
        <v>17</v>
      </c>
      <c r="B34" s="20">
        <v>1112220</v>
      </c>
      <c r="C34" s="17"/>
      <c r="D34" s="18"/>
      <c r="E34" s="18"/>
      <c r="F34" s="18" t="s">
        <v>29</v>
      </c>
      <c r="G34" s="18"/>
      <c r="H34" s="18"/>
      <c r="I34" s="73">
        <v>0</v>
      </c>
      <c r="J34" s="81">
        <v>0</v>
      </c>
      <c r="K34" s="50">
        <v>0</v>
      </c>
      <c r="L34" s="82">
        <v>0</v>
      </c>
      <c r="M34" s="82">
        <v>0</v>
      </c>
      <c r="N34" s="50">
        <v>0</v>
      </c>
      <c r="O34" s="50">
        <v>0</v>
      </c>
      <c r="P34" s="50">
        <v>0</v>
      </c>
      <c r="Q34" s="50">
        <v>0</v>
      </c>
    </row>
    <row r="35" spans="1:17" ht="12.75">
      <c r="A35" s="55" t="s">
        <v>19</v>
      </c>
      <c r="B35" s="34">
        <v>1112221</v>
      </c>
      <c r="C35" s="21"/>
      <c r="D35" s="22"/>
      <c r="E35" s="22"/>
      <c r="F35" s="22"/>
      <c r="G35" s="22" t="s">
        <v>31</v>
      </c>
      <c r="H35" s="22"/>
      <c r="I35" s="83">
        <v>0</v>
      </c>
      <c r="J35" s="77"/>
      <c r="K35" s="51"/>
      <c r="L35" s="84"/>
      <c r="M35" s="84"/>
      <c r="N35" s="51"/>
      <c r="O35" s="51"/>
      <c r="P35" s="51"/>
      <c r="Q35" s="51"/>
    </row>
    <row r="36" spans="1:17" ht="12.75">
      <c r="A36" s="49" t="s">
        <v>9</v>
      </c>
      <c r="B36" s="34">
        <v>1112222</v>
      </c>
      <c r="C36" s="21"/>
      <c r="D36" s="22"/>
      <c r="E36" s="22"/>
      <c r="F36" s="22"/>
      <c r="G36" s="22" t="s">
        <v>33</v>
      </c>
      <c r="H36" s="22"/>
      <c r="I36" s="83">
        <v>0</v>
      </c>
      <c r="J36" s="77"/>
      <c r="K36" s="51"/>
      <c r="L36" s="84"/>
      <c r="M36" s="84"/>
      <c r="N36" s="51"/>
      <c r="O36" s="51"/>
      <c r="P36" s="51"/>
      <c r="Q36" s="51"/>
    </row>
    <row r="37" spans="1:17" ht="12.75">
      <c r="A37" s="55" t="s">
        <v>9</v>
      </c>
      <c r="B37" s="34">
        <v>1112223</v>
      </c>
      <c r="C37" s="21"/>
      <c r="D37" s="22"/>
      <c r="E37" s="22"/>
      <c r="F37" s="22"/>
      <c r="G37" s="22" t="s">
        <v>34</v>
      </c>
      <c r="H37" s="22"/>
      <c r="I37" s="83">
        <v>0</v>
      </c>
      <c r="J37" s="77"/>
      <c r="K37" s="51"/>
      <c r="L37" s="84"/>
      <c r="M37" s="84"/>
      <c r="N37" s="51"/>
      <c r="O37" s="51"/>
      <c r="P37" s="51"/>
      <c r="Q37" s="51"/>
    </row>
    <row r="38" spans="1:17" ht="12.75">
      <c r="A38" s="55"/>
      <c r="B38" s="34">
        <v>1112224</v>
      </c>
      <c r="C38" s="21"/>
      <c r="D38" s="22"/>
      <c r="E38" s="22"/>
      <c r="F38" s="22"/>
      <c r="G38" s="22" t="s">
        <v>36</v>
      </c>
      <c r="H38" s="22"/>
      <c r="I38" s="83">
        <v>0</v>
      </c>
      <c r="J38" s="77"/>
      <c r="K38" s="51"/>
      <c r="L38" s="84"/>
      <c r="M38" s="84"/>
      <c r="N38" s="51"/>
      <c r="O38" s="51"/>
      <c r="P38" s="51"/>
      <c r="Q38" s="51"/>
    </row>
    <row r="39" spans="1:17" ht="12.75">
      <c r="A39" s="36"/>
      <c r="B39" s="37">
        <v>1112230</v>
      </c>
      <c r="C39" s="26"/>
      <c r="D39" s="28"/>
      <c r="E39" s="27"/>
      <c r="F39" s="28" t="s">
        <v>37</v>
      </c>
      <c r="G39" s="28"/>
      <c r="H39" s="28"/>
      <c r="I39" s="85">
        <v>0</v>
      </c>
      <c r="J39" s="86"/>
      <c r="K39" s="53"/>
      <c r="L39" s="87"/>
      <c r="M39" s="87"/>
      <c r="N39" s="53"/>
      <c r="O39" s="53"/>
      <c r="P39" s="53"/>
      <c r="Q39" s="53"/>
    </row>
    <row r="40" spans="2:17" ht="12.75">
      <c r="B40" s="39"/>
      <c r="C40" s="8"/>
      <c r="E40" s="40"/>
      <c r="F40" s="40"/>
      <c r="J40" s="88"/>
      <c r="K40" s="89"/>
      <c r="L40" s="89"/>
      <c r="M40" s="88"/>
      <c r="N40" s="57"/>
      <c r="O40" s="57"/>
      <c r="Q40" s="57"/>
    </row>
    <row r="41" ht="12.75">
      <c r="P41" s="59"/>
    </row>
    <row r="42" ht="12.75">
      <c r="P42" s="59"/>
    </row>
    <row r="43" ht="12.75">
      <c r="P43" s="59"/>
    </row>
    <row r="44" ht="12.75">
      <c r="P44" s="59"/>
    </row>
    <row r="45" ht="12.75">
      <c r="P45" s="59"/>
    </row>
    <row r="46" ht="12.75">
      <c r="P46" s="59"/>
    </row>
    <row r="47" ht="12.75">
      <c r="P47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47" sqref="J47"/>
    </sheetView>
  </sheetViews>
  <sheetFormatPr defaultColWidth="9.140625" defaultRowHeight="12.75"/>
  <cols>
    <col min="1" max="1" width="2.7109375" style="38" customWidth="1"/>
    <col min="2" max="2" width="8.7109375" style="6" customWidth="1"/>
    <col min="3" max="7" width="1.7109375" style="6" customWidth="1"/>
    <col min="8" max="8" width="47.421875" style="6" customWidth="1"/>
    <col min="9" max="9" width="12.57421875" style="41" bestFit="1" customWidth="1"/>
    <col min="10" max="10" width="10.28125" style="80" bestFit="1" customWidth="1"/>
    <col min="11" max="11" width="10.28125" style="59" bestFit="1" customWidth="1"/>
    <col min="12" max="12" width="9.7109375" style="90" customWidth="1"/>
    <col min="13" max="13" width="10.00390625" style="90" bestFit="1" customWidth="1"/>
    <col min="14" max="15" width="9.7109375" style="59" customWidth="1"/>
    <col min="17" max="17" width="9.7109375" style="59" customWidth="1"/>
    <col min="18" max="16384" width="9.140625" style="92" customWidth="1"/>
  </cols>
  <sheetData>
    <row r="1" spans="1:17" ht="15">
      <c r="A1" s="1" t="s">
        <v>48</v>
      </c>
      <c r="B1" s="2"/>
      <c r="C1" s="3"/>
      <c r="D1" s="3"/>
      <c r="E1" s="3"/>
      <c r="F1" s="3"/>
      <c r="G1" s="3"/>
      <c r="H1" s="4"/>
      <c r="I1" s="5"/>
      <c r="J1" s="64"/>
      <c r="K1" s="5"/>
      <c r="L1" s="65"/>
      <c r="M1" s="65"/>
      <c r="N1" s="42"/>
      <c r="O1" s="66"/>
      <c r="Q1" s="42"/>
    </row>
    <row r="2" spans="1:17" ht="17.25" customHeight="1">
      <c r="A2" s="44" t="s">
        <v>53</v>
      </c>
      <c r="B2" s="7"/>
      <c r="C2" s="8"/>
      <c r="D2" s="8"/>
      <c r="E2" s="8"/>
      <c r="F2" s="8"/>
      <c r="G2" s="8"/>
      <c r="H2" s="9"/>
      <c r="I2" s="10"/>
      <c r="J2" s="64"/>
      <c r="K2" s="64"/>
      <c r="L2" s="65"/>
      <c r="M2" s="65"/>
      <c r="N2" s="45"/>
      <c r="O2" s="45"/>
      <c r="Q2" s="45"/>
    </row>
    <row r="3" spans="1:17" ht="17.25" customHeight="1">
      <c r="A3" s="44" t="s">
        <v>54</v>
      </c>
      <c r="B3" s="7"/>
      <c r="C3" s="8"/>
      <c r="D3" s="8"/>
      <c r="E3" s="8"/>
      <c r="F3" s="8"/>
      <c r="G3" s="8"/>
      <c r="H3" s="9"/>
      <c r="I3" s="10"/>
      <c r="J3" s="64"/>
      <c r="K3" s="64"/>
      <c r="L3" s="65"/>
      <c r="M3" s="65"/>
      <c r="N3" s="45"/>
      <c r="O3" s="45"/>
      <c r="Q3" s="45"/>
    </row>
    <row r="4" spans="1:17" ht="17.25" customHeight="1">
      <c r="A4" s="44" t="s">
        <v>55</v>
      </c>
      <c r="B4" s="7"/>
      <c r="C4" s="8"/>
      <c r="D4" s="8"/>
      <c r="E4" s="8"/>
      <c r="F4" s="8"/>
      <c r="G4" s="8"/>
      <c r="H4" s="9"/>
      <c r="I4" s="10"/>
      <c r="J4" s="64"/>
      <c r="K4" s="64"/>
      <c r="L4" s="65"/>
      <c r="M4" s="65"/>
      <c r="N4" s="45"/>
      <c r="O4" s="45"/>
      <c r="Q4" s="45"/>
    </row>
    <row r="5" spans="9:17" ht="12.75">
      <c r="I5" s="67"/>
      <c r="J5" s="68"/>
      <c r="K5" s="58"/>
      <c r="L5" s="69"/>
      <c r="M5" s="69"/>
      <c r="N5" s="58"/>
      <c r="O5" s="58"/>
      <c r="Q5" s="58"/>
    </row>
    <row r="6" spans="1:17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6" t="s">
        <v>1</v>
      </c>
      <c r="K6" s="46" t="s">
        <v>2</v>
      </c>
      <c r="L6" s="46" t="s">
        <v>3</v>
      </c>
      <c r="M6" s="46" t="s">
        <v>45</v>
      </c>
      <c r="N6" s="46" t="s">
        <v>46</v>
      </c>
      <c r="O6" s="46" t="s">
        <v>40</v>
      </c>
      <c r="P6" s="46" t="s">
        <v>41</v>
      </c>
      <c r="Q6" s="46" t="s">
        <v>42</v>
      </c>
    </row>
    <row r="7" spans="1:17" ht="12.75">
      <c r="A7" s="54" t="s">
        <v>9</v>
      </c>
      <c r="B7" s="20">
        <v>1110000</v>
      </c>
      <c r="C7" s="30" t="s">
        <v>10</v>
      </c>
      <c r="D7" s="31"/>
      <c r="E7" s="31"/>
      <c r="F7" s="31"/>
      <c r="G7" s="31"/>
      <c r="H7" s="31"/>
      <c r="I7" s="70">
        <v>3440.925</v>
      </c>
      <c r="J7" s="71">
        <v>0.567</v>
      </c>
      <c r="K7" s="48">
        <v>0.012</v>
      </c>
      <c r="L7" s="72">
        <v>6.607</v>
      </c>
      <c r="M7" s="72">
        <v>296.821</v>
      </c>
      <c r="N7" s="48">
        <v>2499.346</v>
      </c>
      <c r="O7" s="48">
        <v>26.893</v>
      </c>
      <c r="P7" s="48">
        <v>560.8710000000001</v>
      </c>
      <c r="Q7" s="48">
        <v>49.808</v>
      </c>
    </row>
    <row r="8" spans="1:17" ht="12.75">
      <c r="A8" s="56" t="s">
        <v>11</v>
      </c>
      <c r="B8" s="20">
        <v>1111000</v>
      </c>
      <c r="C8" s="17"/>
      <c r="D8" s="18" t="s">
        <v>12</v>
      </c>
      <c r="E8" s="19"/>
      <c r="F8" s="18"/>
      <c r="G8" s="18"/>
      <c r="H8" s="18"/>
      <c r="I8" s="73">
        <v>3440.925</v>
      </c>
      <c r="J8" s="74">
        <v>0.567</v>
      </c>
      <c r="K8" s="47">
        <v>0.012</v>
      </c>
      <c r="L8" s="75">
        <v>6.607</v>
      </c>
      <c r="M8" s="75">
        <v>296.821</v>
      </c>
      <c r="N8" s="47">
        <v>2499.346</v>
      </c>
      <c r="O8" s="47">
        <v>26.893</v>
      </c>
      <c r="P8" s="47">
        <v>560.8710000000001</v>
      </c>
      <c r="Q8" s="47">
        <v>49.808</v>
      </c>
    </row>
    <row r="9" spans="1:17" ht="12.75">
      <c r="A9" s="56" t="s">
        <v>13</v>
      </c>
      <c r="B9" s="20">
        <v>1111100</v>
      </c>
      <c r="C9" s="17"/>
      <c r="D9" s="18"/>
      <c r="E9" s="18" t="s">
        <v>14</v>
      </c>
      <c r="F9" s="18"/>
      <c r="G9" s="18"/>
      <c r="H9" s="18"/>
      <c r="I9" s="73">
        <v>316.17</v>
      </c>
      <c r="J9" s="74">
        <v>0</v>
      </c>
      <c r="K9" s="47">
        <v>0</v>
      </c>
      <c r="L9" s="75">
        <v>6.596</v>
      </c>
      <c r="M9" s="75">
        <v>281.651</v>
      </c>
      <c r="N9" s="47">
        <v>0</v>
      </c>
      <c r="O9" s="47">
        <v>0</v>
      </c>
      <c r="P9" s="47">
        <v>27.923</v>
      </c>
      <c r="Q9" s="47">
        <v>0</v>
      </c>
    </row>
    <row r="10" spans="1:17" ht="12.75">
      <c r="A10" s="56" t="s">
        <v>15</v>
      </c>
      <c r="B10" s="20">
        <v>1111110</v>
      </c>
      <c r="C10" s="17"/>
      <c r="D10" s="18"/>
      <c r="E10" s="19"/>
      <c r="F10" s="18" t="s">
        <v>16</v>
      </c>
      <c r="G10" s="18"/>
      <c r="H10" s="18"/>
      <c r="I10" s="73">
        <v>288.247</v>
      </c>
      <c r="J10" s="74">
        <v>0</v>
      </c>
      <c r="K10" s="47">
        <v>0</v>
      </c>
      <c r="L10" s="75">
        <v>6.596</v>
      </c>
      <c r="M10" s="75">
        <v>281.651</v>
      </c>
      <c r="N10" s="47">
        <v>0</v>
      </c>
      <c r="O10" s="47">
        <v>0</v>
      </c>
      <c r="P10" s="47">
        <v>0</v>
      </c>
      <c r="Q10" s="47">
        <v>0</v>
      </c>
    </row>
    <row r="11" spans="1:17" ht="12.75">
      <c r="A11" s="55" t="s">
        <v>17</v>
      </c>
      <c r="B11" s="34">
        <v>1111111</v>
      </c>
      <c r="C11" s="21"/>
      <c r="D11" s="22"/>
      <c r="E11" s="23"/>
      <c r="F11" s="23"/>
      <c r="G11" s="22" t="s">
        <v>18</v>
      </c>
      <c r="H11" s="22"/>
      <c r="I11" s="76">
        <v>288.189</v>
      </c>
      <c r="J11" s="77"/>
      <c r="K11" s="61"/>
      <c r="L11" s="78">
        <v>6.596</v>
      </c>
      <c r="M11" s="78">
        <v>281.593</v>
      </c>
      <c r="N11" s="79"/>
      <c r="O11" s="79"/>
      <c r="P11" s="61"/>
      <c r="Q11" s="79"/>
    </row>
    <row r="12" spans="1:17" ht="12.75">
      <c r="A12" s="55" t="s">
        <v>19</v>
      </c>
      <c r="B12" s="34">
        <v>1111112</v>
      </c>
      <c r="C12" s="21"/>
      <c r="D12" s="22"/>
      <c r="E12" s="23"/>
      <c r="F12" s="23"/>
      <c r="G12" s="22" t="s">
        <v>20</v>
      </c>
      <c r="H12" s="22"/>
      <c r="I12" s="76">
        <v>0.058</v>
      </c>
      <c r="K12" s="61"/>
      <c r="L12" s="78"/>
      <c r="M12" s="78">
        <v>0.058</v>
      </c>
      <c r="N12" s="61"/>
      <c r="O12" s="61"/>
      <c r="P12" s="61"/>
      <c r="Q12" s="61"/>
    </row>
    <row r="13" spans="1:17" ht="12.75">
      <c r="A13" s="49" t="s">
        <v>9</v>
      </c>
      <c r="B13" s="20">
        <v>1111120</v>
      </c>
      <c r="C13" s="17"/>
      <c r="D13" s="18"/>
      <c r="E13" s="19"/>
      <c r="F13" s="18" t="s">
        <v>21</v>
      </c>
      <c r="G13" s="18"/>
      <c r="H13" s="18"/>
      <c r="I13" s="73">
        <v>27.923</v>
      </c>
      <c r="J13" s="74">
        <v>0</v>
      </c>
      <c r="K13" s="47">
        <v>0</v>
      </c>
      <c r="L13" s="75">
        <v>0</v>
      </c>
      <c r="M13" s="75">
        <v>0</v>
      </c>
      <c r="N13" s="47">
        <v>0</v>
      </c>
      <c r="O13" s="47">
        <v>0</v>
      </c>
      <c r="P13" s="47">
        <v>27.923</v>
      </c>
      <c r="Q13" s="47">
        <v>0</v>
      </c>
    </row>
    <row r="14" spans="1:17" ht="12.75">
      <c r="A14" s="55" t="s">
        <v>9</v>
      </c>
      <c r="B14" s="34">
        <v>1111121</v>
      </c>
      <c r="C14" s="21"/>
      <c r="D14" s="22"/>
      <c r="E14" s="23"/>
      <c r="F14" s="23"/>
      <c r="G14" s="22" t="s">
        <v>22</v>
      </c>
      <c r="H14" s="22"/>
      <c r="I14" s="76">
        <v>27.923</v>
      </c>
      <c r="J14" s="77"/>
      <c r="K14" s="61"/>
      <c r="L14" s="78"/>
      <c r="M14" s="78"/>
      <c r="N14" s="79"/>
      <c r="O14" s="79"/>
      <c r="P14" s="61">
        <v>27.923</v>
      </c>
      <c r="Q14" s="79"/>
    </row>
    <row r="15" spans="1:17" ht="12.75">
      <c r="A15" s="56"/>
      <c r="B15" s="20">
        <v>1111200</v>
      </c>
      <c r="C15" s="17"/>
      <c r="D15" s="18"/>
      <c r="E15" s="18" t="s">
        <v>23</v>
      </c>
      <c r="F15" s="18"/>
      <c r="G15" s="18"/>
      <c r="H15" s="18"/>
      <c r="I15" s="73">
        <v>3124.755</v>
      </c>
      <c r="J15" s="74">
        <v>0.567</v>
      </c>
      <c r="K15" s="47">
        <v>0.012</v>
      </c>
      <c r="L15" s="75">
        <v>0.011</v>
      </c>
      <c r="M15" s="75">
        <v>15.17</v>
      </c>
      <c r="N15" s="47">
        <v>2499.346</v>
      </c>
      <c r="O15" s="47">
        <v>26.893</v>
      </c>
      <c r="P15" s="47">
        <v>532.9480000000001</v>
      </c>
      <c r="Q15" s="47">
        <v>49.808</v>
      </c>
    </row>
    <row r="16" spans="1:17" ht="12.75">
      <c r="A16" s="49"/>
      <c r="B16" s="20">
        <v>1111210</v>
      </c>
      <c r="C16" s="17"/>
      <c r="D16" s="18"/>
      <c r="E16" s="18"/>
      <c r="F16" s="18" t="s">
        <v>24</v>
      </c>
      <c r="G16" s="18"/>
      <c r="H16" s="18"/>
      <c r="I16" s="73">
        <v>1862.0459999999998</v>
      </c>
      <c r="J16" s="74">
        <v>0.567</v>
      </c>
      <c r="K16" s="47">
        <v>0.012</v>
      </c>
      <c r="L16" s="75">
        <v>0.011</v>
      </c>
      <c r="M16" s="75">
        <v>15.17</v>
      </c>
      <c r="N16" s="47">
        <v>1447.951</v>
      </c>
      <c r="O16" s="47">
        <v>6.029</v>
      </c>
      <c r="P16" s="47">
        <v>382.119</v>
      </c>
      <c r="Q16" s="47">
        <v>10.187</v>
      </c>
    </row>
    <row r="17" spans="1:17" ht="12.75">
      <c r="A17" s="63" t="s">
        <v>25</v>
      </c>
      <c r="B17" s="34">
        <v>1111211</v>
      </c>
      <c r="C17" s="21"/>
      <c r="D17" s="22"/>
      <c r="E17" s="22"/>
      <c r="F17" s="22"/>
      <c r="G17" s="22" t="s">
        <v>26</v>
      </c>
      <c r="H17" s="22"/>
      <c r="I17" s="76">
        <v>1842.9160000000002</v>
      </c>
      <c r="J17" s="77"/>
      <c r="K17" s="61"/>
      <c r="L17" s="78"/>
      <c r="M17" s="78"/>
      <c r="N17" s="91">
        <v>1447.951</v>
      </c>
      <c r="O17" s="91">
        <v>2.659</v>
      </c>
      <c r="P17" s="61">
        <v>382.119</v>
      </c>
      <c r="Q17" s="91">
        <v>10.187</v>
      </c>
    </row>
    <row r="18" spans="1:17" ht="12.75">
      <c r="A18" s="55" t="s">
        <v>19</v>
      </c>
      <c r="B18" s="34">
        <v>1111212</v>
      </c>
      <c r="C18" s="21"/>
      <c r="D18" s="22"/>
      <c r="E18" s="22"/>
      <c r="F18" s="22"/>
      <c r="G18" s="22" t="s">
        <v>27</v>
      </c>
      <c r="H18" s="22"/>
      <c r="I18" s="76">
        <v>19.13</v>
      </c>
      <c r="J18" s="77">
        <v>0.567</v>
      </c>
      <c r="K18" s="61">
        <v>0.012</v>
      </c>
      <c r="L18" s="78">
        <v>0.011</v>
      </c>
      <c r="M18" s="78">
        <v>15.17</v>
      </c>
      <c r="N18" s="91"/>
      <c r="O18" s="91">
        <v>3.37</v>
      </c>
      <c r="P18" s="61"/>
      <c r="Q18" s="79"/>
    </row>
    <row r="19" spans="1:17" ht="12.75">
      <c r="A19" s="56" t="s">
        <v>28</v>
      </c>
      <c r="B19" s="20">
        <v>1111220</v>
      </c>
      <c r="C19" s="17"/>
      <c r="D19" s="18"/>
      <c r="E19" s="18"/>
      <c r="F19" s="18" t="s">
        <v>29</v>
      </c>
      <c r="G19" s="18"/>
      <c r="H19" s="18"/>
      <c r="I19" s="73">
        <v>1216.875</v>
      </c>
      <c r="J19" s="81">
        <v>0</v>
      </c>
      <c r="K19" s="50">
        <v>0</v>
      </c>
      <c r="L19" s="82">
        <v>0</v>
      </c>
      <c r="M19" s="82">
        <v>0</v>
      </c>
      <c r="N19" s="50">
        <v>1014.248</v>
      </c>
      <c r="O19" s="50">
        <v>20.864</v>
      </c>
      <c r="P19" s="50">
        <v>150.829</v>
      </c>
      <c r="Q19" s="50">
        <v>30.934</v>
      </c>
    </row>
    <row r="20" spans="1:17" ht="12" customHeight="1">
      <c r="A20" s="55" t="s">
        <v>30</v>
      </c>
      <c r="B20" s="34">
        <v>1111221</v>
      </c>
      <c r="C20" s="21"/>
      <c r="D20" s="22"/>
      <c r="E20" s="22"/>
      <c r="F20" s="22"/>
      <c r="G20" s="22" t="s">
        <v>31</v>
      </c>
      <c r="H20" s="22"/>
      <c r="I20" s="76">
        <v>522.555</v>
      </c>
      <c r="J20" s="77"/>
      <c r="K20" s="61"/>
      <c r="L20" s="78"/>
      <c r="M20" s="78"/>
      <c r="N20" s="91">
        <v>484.109</v>
      </c>
      <c r="O20" s="91"/>
      <c r="P20" s="61">
        <v>38.446</v>
      </c>
      <c r="Q20" s="91"/>
    </row>
    <row r="21" spans="1:17" ht="12" customHeight="1">
      <c r="A21" s="55" t="s">
        <v>32</v>
      </c>
      <c r="B21" s="34">
        <v>1111222</v>
      </c>
      <c r="C21" s="21"/>
      <c r="D21" s="22"/>
      <c r="E21" s="22"/>
      <c r="F21" s="22"/>
      <c r="G21" s="22" t="s">
        <v>33</v>
      </c>
      <c r="H21" s="22"/>
      <c r="I21" s="76">
        <v>694.32</v>
      </c>
      <c r="J21" s="77"/>
      <c r="K21" s="61"/>
      <c r="L21" s="78"/>
      <c r="M21" s="78"/>
      <c r="N21" s="91">
        <v>530.139</v>
      </c>
      <c r="O21" s="91">
        <v>20.864</v>
      </c>
      <c r="P21" s="61">
        <v>112.383</v>
      </c>
      <c r="Q21" s="91">
        <v>30.934</v>
      </c>
    </row>
    <row r="22" spans="1:17" ht="12" customHeight="1">
      <c r="A22" s="55" t="s">
        <v>25</v>
      </c>
      <c r="B22" s="34">
        <v>1111223</v>
      </c>
      <c r="C22" s="21"/>
      <c r="D22" s="22"/>
      <c r="E22" s="22"/>
      <c r="F22" s="22"/>
      <c r="G22" s="22" t="s">
        <v>34</v>
      </c>
      <c r="H22" s="22"/>
      <c r="I22" s="76">
        <v>0</v>
      </c>
      <c r="J22" s="77"/>
      <c r="K22" s="61"/>
      <c r="L22" s="78"/>
      <c r="M22" s="78"/>
      <c r="N22" s="91"/>
      <c r="O22" s="91"/>
      <c r="P22" s="61"/>
      <c r="Q22" s="91"/>
    </row>
    <row r="23" spans="1:17" ht="12" customHeight="1">
      <c r="A23" s="55" t="s">
        <v>35</v>
      </c>
      <c r="B23" s="34">
        <v>1111224</v>
      </c>
      <c r="C23" s="21"/>
      <c r="D23" s="22"/>
      <c r="E23" s="22"/>
      <c r="F23" s="22"/>
      <c r="G23" s="22" t="s">
        <v>36</v>
      </c>
      <c r="H23" s="22"/>
      <c r="I23" s="76">
        <v>0</v>
      </c>
      <c r="J23" s="77"/>
      <c r="K23" s="61"/>
      <c r="L23" s="78"/>
      <c r="M23" s="78"/>
      <c r="N23" s="61"/>
      <c r="O23" s="61"/>
      <c r="P23" s="61"/>
      <c r="Q23" s="61"/>
    </row>
    <row r="24" spans="1:17" ht="12" customHeight="1">
      <c r="A24" s="55" t="s">
        <v>13</v>
      </c>
      <c r="B24" s="35">
        <v>1111230</v>
      </c>
      <c r="C24" s="24"/>
      <c r="D24" s="29"/>
      <c r="E24" s="25"/>
      <c r="F24" s="29" t="s">
        <v>37</v>
      </c>
      <c r="G24" s="29"/>
      <c r="H24" s="29"/>
      <c r="I24" s="76">
        <v>45.833999999999996</v>
      </c>
      <c r="J24" s="77"/>
      <c r="K24" s="61"/>
      <c r="L24" s="78"/>
      <c r="M24" s="78"/>
      <c r="N24" s="91">
        <v>37.147</v>
      </c>
      <c r="O24" s="91"/>
      <c r="P24" s="61"/>
      <c r="Q24" s="91">
        <v>8.687</v>
      </c>
    </row>
    <row r="25" spans="1:17" ht="12.75">
      <c r="A25" s="56" t="s">
        <v>28</v>
      </c>
      <c r="B25" s="20">
        <v>1112000</v>
      </c>
      <c r="C25" s="17"/>
      <c r="D25" s="18" t="s">
        <v>38</v>
      </c>
      <c r="E25" s="19"/>
      <c r="F25" s="18"/>
      <c r="G25" s="18"/>
      <c r="H25" s="18"/>
      <c r="I25" s="73">
        <v>0</v>
      </c>
      <c r="J25" s="74">
        <v>0</v>
      </c>
      <c r="K25" s="47">
        <v>0</v>
      </c>
      <c r="L25" s="75">
        <v>0</v>
      </c>
      <c r="M25" s="75">
        <v>0</v>
      </c>
      <c r="N25" s="47">
        <v>0</v>
      </c>
      <c r="O25" s="47">
        <v>0</v>
      </c>
      <c r="P25" s="47">
        <v>0</v>
      </c>
      <c r="Q25" s="47">
        <v>0</v>
      </c>
    </row>
    <row r="26" spans="1:17" ht="12.75">
      <c r="A26" s="56" t="s">
        <v>39</v>
      </c>
      <c r="B26" s="20">
        <v>1112100</v>
      </c>
      <c r="C26" s="17"/>
      <c r="D26" s="18"/>
      <c r="E26" s="18" t="s">
        <v>14</v>
      </c>
      <c r="F26" s="18"/>
      <c r="G26" s="18"/>
      <c r="H26" s="18"/>
      <c r="I26" s="73">
        <v>0</v>
      </c>
      <c r="J26" s="74">
        <v>0</v>
      </c>
      <c r="K26" s="47">
        <v>0</v>
      </c>
      <c r="L26" s="75">
        <v>0</v>
      </c>
      <c r="M26" s="75">
        <v>0</v>
      </c>
      <c r="N26" s="47">
        <v>0</v>
      </c>
      <c r="O26" s="47">
        <v>0</v>
      </c>
      <c r="P26" s="47">
        <v>0</v>
      </c>
      <c r="Q26" s="47">
        <v>0</v>
      </c>
    </row>
    <row r="27" spans="1:17" ht="12.75">
      <c r="A27" s="56" t="s">
        <v>19</v>
      </c>
      <c r="B27" s="20">
        <v>1112110</v>
      </c>
      <c r="C27" s="17"/>
      <c r="D27" s="18"/>
      <c r="E27" s="19"/>
      <c r="F27" s="18" t="s">
        <v>16</v>
      </c>
      <c r="G27" s="18"/>
      <c r="H27" s="18"/>
      <c r="I27" s="73">
        <v>0</v>
      </c>
      <c r="J27" s="74">
        <v>0</v>
      </c>
      <c r="K27" s="47">
        <v>0</v>
      </c>
      <c r="L27" s="75">
        <v>0</v>
      </c>
      <c r="M27" s="75">
        <v>0</v>
      </c>
      <c r="N27" s="47">
        <v>0</v>
      </c>
      <c r="O27" s="47">
        <v>0</v>
      </c>
      <c r="P27" s="47">
        <v>0</v>
      </c>
      <c r="Q27" s="47">
        <v>0</v>
      </c>
    </row>
    <row r="28" spans="1:17" ht="12.75">
      <c r="A28" s="55"/>
      <c r="B28" s="34">
        <v>1112111</v>
      </c>
      <c r="C28" s="21"/>
      <c r="D28" s="22"/>
      <c r="E28" s="23"/>
      <c r="F28" s="23"/>
      <c r="G28" s="22" t="s">
        <v>18</v>
      </c>
      <c r="H28" s="22"/>
      <c r="I28" s="83">
        <v>0</v>
      </c>
      <c r="J28" s="77"/>
      <c r="K28" s="51"/>
      <c r="L28" s="84"/>
      <c r="M28" s="84"/>
      <c r="N28" s="51"/>
      <c r="O28" s="51"/>
      <c r="P28" s="51"/>
      <c r="Q28" s="51"/>
    </row>
    <row r="29" spans="1:17" ht="12.75">
      <c r="A29" s="55"/>
      <c r="B29" s="34">
        <v>1112112</v>
      </c>
      <c r="C29" s="21"/>
      <c r="D29" s="22"/>
      <c r="E29" s="23"/>
      <c r="F29" s="23"/>
      <c r="G29" s="22" t="s">
        <v>20</v>
      </c>
      <c r="H29" s="22"/>
      <c r="I29" s="83">
        <v>0</v>
      </c>
      <c r="J29" s="77"/>
      <c r="K29" s="51"/>
      <c r="L29" s="84"/>
      <c r="M29" s="84"/>
      <c r="N29" s="51"/>
      <c r="O29" s="51"/>
      <c r="P29" s="51"/>
      <c r="Q29" s="51"/>
    </row>
    <row r="30" spans="1:17" ht="12.75">
      <c r="A30" s="56"/>
      <c r="B30" s="20">
        <v>1112120</v>
      </c>
      <c r="C30" s="17"/>
      <c r="D30" s="18"/>
      <c r="E30" s="19"/>
      <c r="F30" s="18" t="s">
        <v>21</v>
      </c>
      <c r="G30" s="18"/>
      <c r="H30" s="18"/>
      <c r="I30" s="73">
        <v>0</v>
      </c>
      <c r="J30" s="74">
        <v>0</v>
      </c>
      <c r="K30" s="47">
        <v>0</v>
      </c>
      <c r="L30" s="75">
        <v>0</v>
      </c>
      <c r="M30" s="75">
        <v>0</v>
      </c>
      <c r="N30" s="47">
        <v>0</v>
      </c>
      <c r="O30" s="47">
        <v>0</v>
      </c>
      <c r="P30" s="47">
        <v>0</v>
      </c>
      <c r="Q30" s="47">
        <v>0</v>
      </c>
    </row>
    <row r="31" spans="1:17" ht="12.75">
      <c r="A31" s="56"/>
      <c r="B31" s="34">
        <v>1112121</v>
      </c>
      <c r="C31" s="21"/>
      <c r="D31" s="22"/>
      <c r="E31" s="23"/>
      <c r="F31" s="23"/>
      <c r="G31" s="22" t="s">
        <v>22</v>
      </c>
      <c r="H31" s="22"/>
      <c r="I31" s="83">
        <v>0</v>
      </c>
      <c r="J31" s="77"/>
      <c r="K31" s="51"/>
      <c r="L31" s="84"/>
      <c r="M31" s="84"/>
      <c r="N31" s="51"/>
      <c r="O31" s="51"/>
      <c r="P31" s="51"/>
      <c r="Q31" s="51"/>
    </row>
    <row r="32" spans="1:17" ht="12.75">
      <c r="A32" s="56" t="s">
        <v>9</v>
      </c>
      <c r="B32" s="20">
        <v>1112200</v>
      </c>
      <c r="C32" s="17"/>
      <c r="D32" s="18"/>
      <c r="E32" s="18" t="s">
        <v>23</v>
      </c>
      <c r="F32" s="18"/>
      <c r="G32" s="18"/>
      <c r="H32" s="18"/>
      <c r="I32" s="73">
        <v>0</v>
      </c>
      <c r="J32" s="74">
        <v>0</v>
      </c>
      <c r="K32" s="47">
        <v>0</v>
      </c>
      <c r="L32" s="75">
        <v>0</v>
      </c>
      <c r="M32" s="75">
        <v>0</v>
      </c>
      <c r="N32" s="47">
        <v>0</v>
      </c>
      <c r="O32" s="47">
        <v>0</v>
      </c>
      <c r="P32" s="47">
        <v>0</v>
      </c>
      <c r="Q32" s="47">
        <v>0</v>
      </c>
    </row>
    <row r="33" spans="1:17" ht="12.75">
      <c r="A33" s="56" t="s">
        <v>11</v>
      </c>
      <c r="B33" s="20">
        <v>1112210</v>
      </c>
      <c r="C33" s="17"/>
      <c r="D33" s="18"/>
      <c r="E33" s="18"/>
      <c r="F33" s="18" t="s">
        <v>24</v>
      </c>
      <c r="G33" s="18"/>
      <c r="H33" s="18"/>
      <c r="I33" s="73">
        <v>0</v>
      </c>
      <c r="J33" s="74">
        <v>0</v>
      </c>
      <c r="K33" s="47">
        <v>0</v>
      </c>
      <c r="L33" s="75">
        <v>0</v>
      </c>
      <c r="M33" s="75">
        <v>0</v>
      </c>
      <c r="N33" s="47">
        <v>0</v>
      </c>
      <c r="O33" s="47">
        <v>0</v>
      </c>
      <c r="P33" s="47">
        <v>0</v>
      </c>
      <c r="Q33" s="47">
        <v>0</v>
      </c>
    </row>
    <row r="34" spans="1:17" ht="12.75">
      <c r="A34" s="56" t="s">
        <v>13</v>
      </c>
      <c r="B34" s="34">
        <v>1112211</v>
      </c>
      <c r="C34" s="21"/>
      <c r="D34" s="22"/>
      <c r="E34" s="22"/>
      <c r="F34" s="22"/>
      <c r="G34" s="22" t="s">
        <v>26</v>
      </c>
      <c r="H34" s="22"/>
      <c r="I34" s="83">
        <v>0</v>
      </c>
      <c r="J34" s="77"/>
      <c r="K34" s="51"/>
      <c r="L34" s="84"/>
      <c r="M34" s="84"/>
      <c r="N34" s="51"/>
      <c r="O34" s="51"/>
      <c r="P34" s="51"/>
      <c r="Q34" s="51"/>
    </row>
    <row r="35" spans="1:17" ht="12.75">
      <c r="A35" s="56" t="s">
        <v>15</v>
      </c>
      <c r="B35" s="34">
        <v>1112212</v>
      </c>
      <c r="C35" s="21"/>
      <c r="D35" s="22"/>
      <c r="E35" s="22"/>
      <c r="F35" s="22"/>
      <c r="G35" s="22" t="s">
        <v>27</v>
      </c>
      <c r="H35" s="22"/>
      <c r="I35" s="83">
        <v>0</v>
      </c>
      <c r="J35" s="77"/>
      <c r="K35" s="51"/>
      <c r="L35" s="84"/>
      <c r="M35" s="84"/>
      <c r="N35" s="51"/>
      <c r="O35" s="51"/>
      <c r="P35" s="51"/>
      <c r="Q35" s="51"/>
    </row>
    <row r="36" spans="1:17" ht="12.75">
      <c r="A36" s="55" t="s">
        <v>17</v>
      </c>
      <c r="B36" s="20">
        <v>1112220</v>
      </c>
      <c r="C36" s="17"/>
      <c r="D36" s="18"/>
      <c r="E36" s="18"/>
      <c r="F36" s="18" t="s">
        <v>29</v>
      </c>
      <c r="G36" s="18"/>
      <c r="H36" s="18"/>
      <c r="I36" s="73">
        <v>0</v>
      </c>
      <c r="J36" s="81">
        <v>0</v>
      </c>
      <c r="K36" s="50">
        <v>0</v>
      </c>
      <c r="L36" s="82">
        <v>0</v>
      </c>
      <c r="M36" s="82">
        <v>0</v>
      </c>
      <c r="N36" s="50">
        <v>0</v>
      </c>
      <c r="O36" s="50">
        <v>0</v>
      </c>
      <c r="P36" s="50">
        <v>0</v>
      </c>
      <c r="Q36" s="50">
        <v>0</v>
      </c>
    </row>
    <row r="37" spans="1:17" ht="12.75">
      <c r="A37" s="55" t="s">
        <v>19</v>
      </c>
      <c r="B37" s="34">
        <v>1112221</v>
      </c>
      <c r="C37" s="21"/>
      <c r="D37" s="22"/>
      <c r="E37" s="22"/>
      <c r="F37" s="22"/>
      <c r="G37" s="22" t="s">
        <v>31</v>
      </c>
      <c r="H37" s="22"/>
      <c r="I37" s="83">
        <v>0</v>
      </c>
      <c r="J37" s="77"/>
      <c r="K37" s="51"/>
      <c r="L37" s="84"/>
      <c r="M37" s="84"/>
      <c r="N37" s="51"/>
      <c r="O37" s="51"/>
      <c r="P37" s="51"/>
      <c r="Q37" s="51"/>
    </row>
    <row r="38" spans="1:17" ht="12.75">
      <c r="A38" s="49" t="s">
        <v>9</v>
      </c>
      <c r="B38" s="34">
        <v>1112222</v>
      </c>
      <c r="C38" s="21"/>
      <c r="D38" s="22"/>
      <c r="E38" s="22"/>
      <c r="F38" s="22"/>
      <c r="G38" s="22" t="s">
        <v>33</v>
      </c>
      <c r="H38" s="22"/>
      <c r="I38" s="83">
        <v>0</v>
      </c>
      <c r="J38" s="77"/>
      <c r="K38" s="51"/>
      <c r="L38" s="84"/>
      <c r="M38" s="84"/>
      <c r="N38" s="51"/>
      <c r="O38" s="51"/>
      <c r="P38" s="51"/>
      <c r="Q38" s="51"/>
    </row>
    <row r="39" spans="1:17" ht="12.75">
      <c r="A39" s="55" t="s">
        <v>9</v>
      </c>
      <c r="B39" s="34">
        <v>1112223</v>
      </c>
      <c r="C39" s="21"/>
      <c r="D39" s="22"/>
      <c r="E39" s="22"/>
      <c r="F39" s="22"/>
      <c r="G39" s="22" t="s">
        <v>34</v>
      </c>
      <c r="H39" s="22"/>
      <c r="I39" s="83">
        <v>0</v>
      </c>
      <c r="J39" s="77"/>
      <c r="K39" s="51"/>
      <c r="L39" s="84"/>
      <c r="M39" s="84"/>
      <c r="N39" s="51"/>
      <c r="O39" s="51"/>
      <c r="P39" s="51"/>
      <c r="Q39" s="51"/>
    </row>
    <row r="40" spans="1:17" ht="12.75">
      <c r="A40" s="55"/>
      <c r="B40" s="34">
        <v>1112224</v>
      </c>
      <c r="C40" s="21"/>
      <c r="D40" s="22"/>
      <c r="E40" s="22"/>
      <c r="F40" s="22"/>
      <c r="G40" s="22" t="s">
        <v>36</v>
      </c>
      <c r="H40" s="22"/>
      <c r="I40" s="83">
        <v>0</v>
      </c>
      <c r="J40" s="77"/>
      <c r="K40" s="51"/>
      <c r="L40" s="84"/>
      <c r="M40" s="84"/>
      <c r="N40" s="51"/>
      <c r="O40" s="51"/>
      <c r="P40" s="51"/>
      <c r="Q40" s="51"/>
    </row>
    <row r="41" spans="1:17" ht="12.75">
      <c r="A41" s="36"/>
      <c r="B41" s="37">
        <v>1112230</v>
      </c>
      <c r="C41" s="26"/>
      <c r="D41" s="28"/>
      <c r="E41" s="27"/>
      <c r="F41" s="28" t="s">
        <v>37</v>
      </c>
      <c r="G41" s="28"/>
      <c r="H41" s="28"/>
      <c r="I41" s="85">
        <v>0</v>
      </c>
      <c r="J41" s="86"/>
      <c r="K41" s="53"/>
      <c r="L41" s="87"/>
      <c r="M41" s="87"/>
      <c r="N41" s="53"/>
      <c r="O41" s="53"/>
      <c r="P41" s="53"/>
      <c r="Q41" s="53"/>
    </row>
    <row r="42" spans="2:17" ht="12.75">
      <c r="B42" s="39"/>
      <c r="C42" s="8"/>
      <c r="E42" s="40"/>
      <c r="F42" s="40"/>
      <c r="J42" s="88"/>
      <c r="K42" s="89"/>
      <c r="L42" s="89"/>
      <c r="M42" s="88"/>
      <c r="N42" s="57"/>
      <c r="O42" s="57"/>
      <c r="Q42" s="57"/>
    </row>
    <row r="43" ht="12.75">
      <c r="P43" s="59"/>
    </row>
    <row r="44" ht="12.75">
      <c r="P44" s="59"/>
    </row>
    <row r="45" ht="12.75">
      <c r="P45" s="59"/>
    </row>
    <row r="46" ht="12.75">
      <c r="P46" s="59"/>
    </row>
    <row r="47" ht="12.75">
      <c r="P47" s="59"/>
    </row>
    <row r="48" ht="12.75">
      <c r="P48" s="59"/>
    </row>
    <row r="49" ht="12.75">
      <c r="P49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45" sqref="I45"/>
    </sheetView>
  </sheetViews>
  <sheetFormatPr defaultColWidth="9.140625" defaultRowHeight="12.75"/>
  <cols>
    <col min="1" max="1" width="2.7109375" style="38" customWidth="1"/>
    <col min="2" max="2" width="8.7109375" style="6" customWidth="1"/>
    <col min="3" max="7" width="1.7109375" style="6" customWidth="1"/>
    <col min="8" max="8" width="47.421875" style="6" customWidth="1"/>
    <col min="9" max="9" width="12.57421875" style="41" bestFit="1" customWidth="1"/>
    <col min="10" max="10" width="10.28125" style="80" bestFit="1" customWidth="1"/>
    <col min="11" max="11" width="10.28125" style="59" bestFit="1" customWidth="1"/>
    <col min="12" max="12" width="9.7109375" style="90" customWidth="1"/>
    <col min="13" max="13" width="10.00390625" style="90" bestFit="1" customWidth="1"/>
    <col min="14" max="15" width="9.7109375" style="59" customWidth="1"/>
    <col min="17" max="17" width="9.7109375" style="59" customWidth="1"/>
    <col min="18" max="16384" width="9.140625" style="92" customWidth="1"/>
  </cols>
  <sheetData>
    <row r="1" spans="1:17" ht="15">
      <c r="A1" s="1" t="s">
        <v>48</v>
      </c>
      <c r="B1" s="2"/>
      <c r="C1" s="3"/>
      <c r="D1" s="3"/>
      <c r="E1" s="3"/>
      <c r="F1" s="3"/>
      <c r="G1" s="3"/>
      <c r="H1" s="4"/>
      <c r="I1" s="5"/>
      <c r="J1" s="64"/>
      <c r="K1" s="5"/>
      <c r="L1" s="65"/>
      <c r="M1" s="65"/>
      <c r="N1" s="42"/>
      <c r="O1" s="66"/>
      <c r="Q1" s="42"/>
    </row>
    <row r="2" spans="1:17" ht="17.25" customHeight="1">
      <c r="A2" s="44" t="s">
        <v>53</v>
      </c>
      <c r="B2" s="7"/>
      <c r="C2" s="8"/>
      <c r="D2" s="8"/>
      <c r="E2" s="8"/>
      <c r="F2" s="8"/>
      <c r="G2" s="8"/>
      <c r="H2" s="9"/>
      <c r="I2" s="10"/>
      <c r="J2" s="64"/>
      <c r="K2" s="64"/>
      <c r="L2" s="65"/>
      <c r="M2" s="65"/>
      <c r="N2" s="45"/>
      <c r="O2" s="45"/>
      <c r="Q2" s="45"/>
    </row>
    <row r="3" spans="1:17" ht="17.25" customHeight="1">
      <c r="A3" s="44" t="s">
        <v>56</v>
      </c>
      <c r="B3" s="7"/>
      <c r="C3" s="8"/>
      <c r="D3" s="8"/>
      <c r="E3" s="8"/>
      <c r="F3" s="8"/>
      <c r="G3" s="8"/>
      <c r="H3" s="9"/>
      <c r="I3" s="10"/>
      <c r="J3" s="64"/>
      <c r="K3" s="64"/>
      <c r="L3" s="65"/>
      <c r="M3" s="65"/>
      <c r="N3" s="45"/>
      <c r="O3" s="45"/>
      <c r="Q3" s="45"/>
    </row>
    <row r="4" spans="1:17" ht="17.25" customHeight="1">
      <c r="A4" s="44" t="s">
        <v>55</v>
      </c>
      <c r="B4" s="7"/>
      <c r="C4" s="8"/>
      <c r="D4" s="8"/>
      <c r="E4" s="8"/>
      <c r="F4" s="8"/>
      <c r="G4" s="8"/>
      <c r="H4" s="9"/>
      <c r="I4" s="10"/>
      <c r="J4" s="64"/>
      <c r="K4" s="64"/>
      <c r="L4" s="65"/>
      <c r="M4" s="65"/>
      <c r="N4" s="45"/>
      <c r="O4" s="45"/>
      <c r="Q4" s="45"/>
    </row>
    <row r="5" spans="9:17" ht="12.75">
      <c r="I5" s="67"/>
      <c r="J5" s="68"/>
      <c r="K5" s="58"/>
      <c r="L5" s="69"/>
      <c r="M5" s="69"/>
      <c r="N5" s="58"/>
      <c r="O5" s="58"/>
      <c r="Q5" s="58"/>
    </row>
    <row r="6" spans="1:17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6" t="s">
        <v>1</v>
      </c>
      <c r="K6" s="46" t="s">
        <v>2</v>
      </c>
      <c r="L6" s="46" t="s">
        <v>3</v>
      </c>
      <c r="M6" s="46" t="s">
        <v>45</v>
      </c>
      <c r="N6" s="46" t="s">
        <v>46</v>
      </c>
      <c r="O6" s="46" t="s">
        <v>40</v>
      </c>
      <c r="P6" s="46" t="s">
        <v>41</v>
      </c>
      <c r="Q6" s="46" t="s">
        <v>42</v>
      </c>
    </row>
    <row r="7" spans="1:17" ht="12.75">
      <c r="A7" s="54" t="s">
        <v>9</v>
      </c>
      <c r="B7" s="20">
        <v>1110000</v>
      </c>
      <c r="C7" s="30" t="s">
        <v>10</v>
      </c>
      <c r="D7" s="31"/>
      <c r="E7" s="31"/>
      <c r="F7" s="31"/>
      <c r="G7" s="31"/>
      <c r="H7" s="31"/>
      <c r="I7" s="70">
        <v>3623.586168</v>
      </c>
      <c r="J7" s="71">
        <v>0.511</v>
      </c>
      <c r="K7" s="48">
        <v>0.009</v>
      </c>
      <c r="L7" s="72">
        <v>6.633000000000001</v>
      </c>
      <c r="M7" s="72">
        <v>343.78499999999997</v>
      </c>
      <c r="N7" s="48">
        <v>2740.866168</v>
      </c>
      <c r="O7" s="48">
        <v>21.503</v>
      </c>
      <c r="P7" s="48">
        <v>451.21</v>
      </c>
      <c r="Q7" s="48">
        <v>59.068999999999996</v>
      </c>
    </row>
    <row r="8" spans="1:17" ht="12.75">
      <c r="A8" s="56" t="s">
        <v>11</v>
      </c>
      <c r="B8" s="20">
        <v>1111000</v>
      </c>
      <c r="C8" s="17"/>
      <c r="D8" s="18" t="s">
        <v>12</v>
      </c>
      <c r="E8" s="19"/>
      <c r="F8" s="18"/>
      <c r="G8" s="18"/>
      <c r="H8" s="18"/>
      <c r="I8" s="73">
        <v>3623.586168</v>
      </c>
      <c r="J8" s="74">
        <v>0.511</v>
      </c>
      <c r="K8" s="47">
        <v>0.009</v>
      </c>
      <c r="L8" s="75">
        <v>6.633000000000001</v>
      </c>
      <c r="M8" s="75">
        <v>343.78499999999997</v>
      </c>
      <c r="N8" s="47">
        <v>2740.866168</v>
      </c>
      <c r="O8" s="47">
        <v>21.503</v>
      </c>
      <c r="P8" s="47">
        <v>451.21</v>
      </c>
      <c r="Q8" s="47">
        <v>59.068999999999996</v>
      </c>
    </row>
    <row r="9" spans="1:17" ht="12.75">
      <c r="A9" s="56" t="s">
        <v>13</v>
      </c>
      <c r="B9" s="20">
        <v>1111100</v>
      </c>
      <c r="C9" s="17"/>
      <c r="D9" s="18"/>
      <c r="E9" s="18" t="s">
        <v>14</v>
      </c>
      <c r="F9" s="18"/>
      <c r="G9" s="18"/>
      <c r="H9" s="18"/>
      <c r="I9" s="73">
        <v>350.368</v>
      </c>
      <c r="J9" s="74">
        <v>0</v>
      </c>
      <c r="K9" s="47">
        <v>0</v>
      </c>
      <c r="L9" s="75">
        <v>6.627000000000001</v>
      </c>
      <c r="M9" s="75">
        <v>329.635</v>
      </c>
      <c r="N9" s="47">
        <v>0</v>
      </c>
      <c r="O9" s="47">
        <v>0</v>
      </c>
      <c r="P9" s="47">
        <v>14.106</v>
      </c>
      <c r="Q9" s="47">
        <v>0</v>
      </c>
    </row>
    <row r="10" spans="1:17" ht="12.75">
      <c r="A10" s="56" t="s">
        <v>15</v>
      </c>
      <c r="B10" s="20">
        <v>1111110</v>
      </c>
      <c r="C10" s="17"/>
      <c r="D10" s="18"/>
      <c r="E10" s="19"/>
      <c r="F10" s="18" t="s">
        <v>16</v>
      </c>
      <c r="G10" s="18"/>
      <c r="H10" s="18"/>
      <c r="I10" s="73">
        <v>336.262</v>
      </c>
      <c r="J10" s="74">
        <v>0</v>
      </c>
      <c r="K10" s="47">
        <v>0</v>
      </c>
      <c r="L10" s="75">
        <v>6.627000000000001</v>
      </c>
      <c r="M10" s="75">
        <v>329.635</v>
      </c>
      <c r="N10" s="47">
        <v>0</v>
      </c>
      <c r="O10" s="47">
        <v>0</v>
      </c>
      <c r="P10" s="47">
        <v>0</v>
      </c>
      <c r="Q10" s="47">
        <v>0</v>
      </c>
    </row>
    <row r="11" spans="1:17" ht="12.75">
      <c r="A11" s="55" t="s">
        <v>17</v>
      </c>
      <c r="B11" s="34">
        <v>1111111</v>
      </c>
      <c r="C11" s="21"/>
      <c r="D11" s="22"/>
      <c r="E11" s="23"/>
      <c r="F11" s="23"/>
      <c r="G11" s="22" t="s">
        <v>18</v>
      </c>
      <c r="H11" s="22"/>
      <c r="I11" s="76">
        <v>336.207</v>
      </c>
      <c r="J11" s="77"/>
      <c r="K11" s="61"/>
      <c r="L11" s="78">
        <v>6.626</v>
      </c>
      <c r="M11" s="78">
        <v>329.581</v>
      </c>
      <c r="N11" s="79"/>
      <c r="O11" s="79"/>
      <c r="P11" s="61"/>
      <c r="Q11" s="79"/>
    </row>
    <row r="12" spans="1:17" ht="12.75">
      <c r="A12" s="55" t="s">
        <v>19</v>
      </c>
      <c r="B12" s="34">
        <v>1111112</v>
      </c>
      <c r="C12" s="21"/>
      <c r="D12" s="22"/>
      <c r="E12" s="23"/>
      <c r="F12" s="23"/>
      <c r="G12" s="22" t="s">
        <v>20</v>
      </c>
      <c r="H12" s="22"/>
      <c r="I12" s="76">
        <v>0.055</v>
      </c>
      <c r="K12" s="61"/>
      <c r="L12" s="78">
        <v>0.001</v>
      </c>
      <c r="M12" s="78">
        <v>0.054</v>
      </c>
      <c r="N12" s="61"/>
      <c r="O12" s="61"/>
      <c r="P12" s="61"/>
      <c r="Q12" s="61"/>
    </row>
    <row r="13" spans="1:17" ht="12.75">
      <c r="A13" s="49" t="s">
        <v>9</v>
      </c>
      <c r="B13" s="20">
        <v>1111120</v>
      </c>
      <c r="C13" s="17"/>
      <c r="D13" s="18"/>
      <c r="E13" s="19"/>
      <c r="F13" s="18" t="s">
        <v>21</v>
      </c>
      <c r="G13" s="18"/>
      <c r="H13" s="18"/>
      <c r="I13" s="73">
        <v>14.106</v>
      </c>
      <c r="J13" s="74">
        <v>0</v>
      </c>
      <c r="K13" s="47">
        <v>0</v>
      </c>
      <c r="L13" s="75">
        <v>0</v>
      </c>
      <c r="M13" s="75">
        <v>0</v>
      </c>
      <c r="N13" s="47">
        <v>0</v>
      </c>
      <c r="O13" s="47">
        <v>0</v>
      </c>
      <c r="P13" s="47">
        <v>14.106</v>
      </c>
      <c r="Q13" s="47">
        <v>0</v>
      </c>
    </row>
    <row r="14" spans="1:17" ht="12.75">
      <c r="A14" s="55" t="s">
        <v>9</v>
      </c>
      <c r="B14" s="34">
        <v>1111121</v>
      </c>
      <c r="C14" s="21"/>
      <c r="D14" s="22"/>
      <c r="E14" s="23"/>
      <c r="F14" s="23"/>
      <c r="G14" s="22" t="s">
        <v>22</v>
      </c>
      <c r="H14" s="22"/>
      <c r="I14" s="76">
        <v>14.106</v>
      </c>
      <c r="J14" s="77"/>
      <c r="K14" s="61"/>
      <c r="L14" s="78"/>
      <c r="M14" s="78"/>
      <c r="N14" s="79"/>
      <c r="O14" s="79"/>
      <c r="P14" s="61">
        <v>14.106</v>
      </c>
      <c r="Q14" s="79"/>
    </row>
    <row r="15" spans="1:17" ht="12.75">
      <c r="A15" s="56"/>
      <c r="B15" s="20">
        <v>1111200</v>
      </c>
      <c r="C15" s="17"/>
      <c r="D15" s="18"/>
      <c r="E15" s="18" t="s">
        <v>23</v>
      </c>
      <c r="F15" s="18"/>
      <c r="G15" s="18"/>
      <c r="H15" s="18"/>
      <c r="I15" s="73">
        <v>3273.218168</v>
      </c>
      <c r="J15" s="74">
        <v>0.511</v>
      </c>
      <c r="K15" s="47">
        <v>0.009</v>
      </c>
      <c r="L15" s="75">
        <v>0.006</v>
      </c>
      <c r="M15" s="75">
        <v>14.15</v>
      </c>
      <c r="N15" s="47">
        <v>2740.866168</v>
      </c>
      <c r="O15" s="47">
        <v>21.503</v>
      </c>
      <c r="P15" s="47">
        <v>437.104</v>
      </c>
      <c r="Q15" s="47">
        <v>59.068999999999996</v>
      </c>
    </row>
    <row r="16" spans="1:17" ht="12.75">
      <c r="A16" s="49"/>
      <c r="B16" s="20">
        <v>1111210</v>
      </c>
      <c r="C16" s="17"/>
      <c r="D16" s="18"/>
      <c r="E16" s="18"/>
      <c r="F16" s="18" t="s">
        <v>24</v>
      </c>
      <c r="G16" s="18"/>
      <c r="H16" s="18"/>
      <c r="I16" s="73">
        <v>1862.6619969999997</v>
      </c>
      <c r="J16" s="74">
        <v>0.511</v>
      </c>
      <c r="K16" s="47">
        <v>0.009</v>
      </c>
      <c r="L16" s="75">
        <v>0.006</v>
      </c>
      <c r="M16" s="75">
        <v>14.15</v>
      </c>
      <c r="N16" s="47">
        <v>1537.285997</v>
      </c>
      <c r="O16" s="47">
        <v>4.821</v>
      </c>
      <c r="P16" s="47">
        <v>287.558</v>
      </c>
      <c r="Q16" s="47">
        <v>18.321</v>
      </c>
    </row>
    <row r="17" spans="1:17" ht="12.75">
      <c r="A17" s="63" t="s">
        <v>25</v>
      </c>
      <c r="B17" s="34">
        <v>1111211</v>
      </c>
      <c r="C17" s="21"/>
      <c r="D17" s="22"/>
      <c r="E17" s="22"/>
      <c r="F17" s="22"/>
      <c r="G17" s="22" t="s">
        <v>26</v>
      </c>
      <c r="H17" s="22"/>
      <c r="I17" s="76">
        <v>1845.2909969999998</v>
      </c>
      <c r="J17" s="77"/>
      <c r="K17" s="61"/>
      <c r="L17" s="78"/>
      <c r="M17" s="78"/>
      <c r="N17" s="91">
        <v>1537.285997</v>
      </c>
      <c r="O17" s="91">
        <v>2.126</v>
      </c>
      <c r="P17" s="61">
        <v>287.558</v>
      </c>
      <c r="Q17" s="91">
        <v>18.321</v>
      </c>
    </row>
    <row r="18" spans="1:17" ht="12.75">
      <c r="A18" s="55" t="s">
        <v>19</v>
      </c>
      <c r="B18" s="34">
        <v>1111212</v>
      </c>
      <c r="C18" s="21"/>
      <c r="D18" s="22"/>
      <c r="E18" s="22"/>
      <c r="F18" s="22"/>
      <c r="G18" s="22" t="s">
        <v>27</v>
      </c>
      <c r="H18" s="22"/>
      <c r="I18" s="76">
        <v>17.371</v>
      </c>
      <c r="J18" s="77">
        <v>0.511</v>
      </c>
      <c r="K18" s="61">
        <v>0.009</v>
      </c>
      <c r="L18" s="78">
        <v>0.006</v>
      </c>
      <c r="M18" s="78">
        <v>14.15</v>
      </c>
      <c r="N18" s="91"/>
      <c r="O18" s="91">
        <v>2.695</v>
      </c>
      <c r="P18" s="61"/>
      <c r="Q18" s="79" t="s">
        <v>57</v>
      </c>
    </row>
    <row r="19" spans="1:17" ht="12.75">
      <c r="A19" s="56" t="s">
        <v>28</v>
      </c>
      <c r="B19" s="20">
        <v>1111220</v>
      </c>
      <c r="C19" s="17"/>
      <c r="D19" s="18"/>
      <c r="E19" s="18"/>
      <c r="F19" s="18" t="s">
        <v>29</v>
      </c>
      <c r="G19" s="18"/>
      <c r="H19" s="18"/>
      <c r="I19" s="73">
        <v>1381.9145620000002</v>
      </c>
      <c r="J19" s="81">
        <v>0</v>
      </c>
      <c r="K19" s="50">
        <v>0</v>
      </c>
      <c r="L19" s="82">
        <v>0</v>
      </c>
      <c r="M19" s="82">
        <v>0</v>
      </c>
      <c r="N19" s="50">
        <v>1182.582562</v>
      </c>
      <c r="O19" s="50">
        <v>16.682</v>
      </c>
      <c r="P19" s="50">
        <v>149.546</v>
      </c>
      <c r="Q19" s="50">
        <v>33.104</v>
      </c>
    </row>
    <row r="20" spans="1:17" ht="12" customHeight="1">
      <c r="A20" s="55" t="s">
        <v>30</v>
      </c>
      <c r="B20" s="34">
        <v>1111221</v>
      </c>
      <c r="C20" s="21"/>
      <c r="D20" s="22"/>
      <c r="E20" s="22"/>
      <c r="F20" s="22"/>
      <c r="G20" s="22" t="s">
        <v>31</v>
      </c>
      <c r="H20" s="22"/>
      <c r="I20" s="76">
        <v>672.865209</v>
      </c>
      <c r="J20" s="77"/>
      <c r="K20" s="61"/>
      <c r="L20" s="78"/>
      <c r="M20" s="78"/>
      <c r="N20" s="91">
        <v>640.553209</v>
      </c>
      <c r="O20" s="91"/>
      <c r="P20" s="61">
        <v>32.312</v>
      </c>
      <c r="Q20" s="91"/>
    </row>
    <row r="21" spans="1:17" ht="12" customHeight="1">
      <c r="A21" s="55" t="s">
        <v>32</v>
      </c>
      <c r="B21" s="34">
        <v>1111222</v>
      </c>
      <c r="C21" s="21"/>
      <c r="D21" s="22"/>
      <c r="E21" s="22"/>
      <c r="F21" s="22"/>
      <c r="G21" s="22" t="s">
        <v>33</v>
      </c>
      <c r="H21" s="22"/>
      <c r="I21" s="76">
        <v>709.0493530000001</v>
      </c>
      <c r="J21" s="77"/>
      <c r="K21" s="61"/>
      <c r="L21" s="78"/>
      <c r="M21" s="78"/>
      <c r="N21" s="91">
        <v>542.029353</v>
      </c>
      <c r="O21" s="91">
        <v>16.682</v>
      </c>
      <c r="P21" s="61">
        <v>117.234</v>
      </c>
      <c r="Q21" s="91">
        <v>33.104</v>
      </c>
    </row>
    <row r="22" spans="1:17" ht="12" customHeight="1">
      <c r="A22" s="55" t="s">
        <v>25</v>
      </c>
      <c r="B22" s="34">
        <v>1111223</v>
      </c>
      <c r="C22" s="21"/>
      <c r="D22" s="22"/>
      <c r="E22" s="22"/>
      <c r="F22" s="22"/>
      <c r="G22" s="22" t="s">
        <v>34</v>
      </c>
      <c r="H22" s="22"/>
      <c r="I22" s="76">
        <v>0</v>
      </c>
      <c r="J22" s="77"/>
      <c r="K22" s="61"/>
      <c r="L22" s="78"/>
      <c r="M22" s="78"/>
      <c r="N22" s="91"/>
      <c r="O22" s="91"/>
      <c r="P22" s="61"/>
      <c r="Q22" s="91"/>
    </row>
    <row r="23" spans="1:17" ht="12" customHeight="1">
      <c r="A23" s="55" t="s">
        <v>35</v>
      </c>
      <c r="B23" s="34">
        <v>1111224</v>
      </c>
      <c r="C23" s="21"/>
      <c r="D23" s="22"/>
      <c r="E23" s="22"/>
      <c r="F23" s="22"/>
      <c r="G23" s="22" t="s">
        <v>36</v>
      </c>
      <c r="H23" s="22"/>
      <c r="I23" s="76">
        <v>0</v>
      </c>
      <c r="J23" s="77"/>
      <c r="K23" s="61"/>
      <c r="L23" s="78"/>
      <c r="M23" s="78"/>
      <c r="N23" s="61"/>
      <c r="O23" s="61"/>
      <c r="P23" s="61"/>
      <c r="Q23" s="61"/>
    </row>
    <row r="24" spans="1:17" ht="12" customHeight="1">
      <c r="A24" s="55" t="s">
        <v>13</v>
      </c>
      <c r="B24" s="35">
        <v>1111230</v>
      </c>
      <c r="C24" s="24"/>
      <c r="D24" s="29"/>
      <c r="E24" s="25"/>
      <c r="F24" s="29" t="s">
        <v>37</v>
      </c>
      <c r="G24" s="29"/>
      <c r="H24" s="29"/>
      <c r="I24" s="76">
        <v>28.641609000000003</v>
      </c>
      <c r="J24" s="77"/>
      <c r="K24" s="61"/>
      <c r="L24" s="78"/>
      <c r="M24" s="78"/>
      <c r="N24" s="91">
        <v>20.997609</v>
      </c>
      <c r="O24" s="91"/>
      <c r="P24" s="61"/>
      <c r="Q24" s="91">
        <v>7.644</v>
      </c>
    </row>
    <row r="25" spans="1:17" ht="12.75">
      <c r="A25" s="56" t="s">
        <v>28</v>
      </c>
      <c r="B25" s="20">
        <v>1112000</v>
      </c>
      <c r="C25" s="17"/>
      <c r="D25" s="18" t="s">
        <v>38</v>
      </c>
      <c r="E25" s="19"/>
      <c r="F25" s="18"/>
      <c r="G25" s="18"/>
      <c r="H25" s="18"/>
      <c r="I25" s="73">
        <v>0</v>
      </c>
      <c r="J25" s="74">
        <v>0</v>
      </c>
      <c r="K25" s="47">
        <v>0</v>
      </c>
      <c r="L25" s="75">
        <v>0</v>
      </c>
      <c r="M25" s="75">
        <v>0</v>
      </c>
      <c r="N25" s="47">
        <v>0</v>
      </c>
      <c r="O25" s="47">
        <v>0</v>
      </c>
      <c r="P25" s="47">
        <v>0</v>
      </c>
      <c r="Q25" s="47">
        <v>0</v>
      </c>
    </row>
    <row r="26" spans="1:17" ht="12.75">
      <c r="A26" s="56" t="s">
        <v>39</v>
      </c>
      <c r="B26" s="20">
        <v>1112100</v>
      </c>
      <c r="C26" s="17"/>
      <c r="D26" s="18"/>
      <c r="E26" s="18" t="s">
        <v>14</v>
      </c>
      <c r="F26" s="18"/>
      <c r="G26" s="18"/>
      <c r="H26" s="18"/>
      <c r="I26" s="73">
        <v>0</v>
      </c>
      <c r="J26" s="74">
        <v>0</v>
      </c>
      <c r="K26" s="47">
        <v>0</v>
      </c>
      <c r="L26" s="75">
        <v>0</v>
      </c>
      <c r="M26" s="75">
        <v>0</v>
      </c>
      <c r="N26" s="47">
        <v>0</v>
      </c>
      <c r="O26" s="47">
        <v>0</v>
      </c>
      <c r="P26" s="47">
        <v>0</v>
      </c>
      <c r="Q26" s="47">
        <v>0</v>
      </c>
    </row>
    <row r="27" spans="1:17" ht="12.75">
      <c r="A27" s="56" t="s">
        <v>19</v>
      </c>
      <c r="B27" s="20">
        <v>1112110</v>
      </c>
      <c r="C27" s="17"/>
      <c r="D27" s="18"/>
      <c r="E27" s="19"/>
      <c r="F27" s="18" t="s">
        <v>16</v>
      </c>
      <c r="G27" s="18"/>
      <c r="H27" s="18"/>
      <c r="I27" s="73">
        <v>0</v>
      </c>
      <c r="J27" s="74">
        <v>0</v>
      </c>
      <c r="K27" s="47">
        <v>0</v>
      </c>
      <c r="L27" s="75">
        <v>0</v>
      </c>
      <c r="M27" s="75">
        <v>0</v>
      </c>
      <c r="N27" s="47">
        <v>0</v>
      </c>
      <c r="O27" s="47">
        <v>0</v>
      </c>
      <c r="P27" s="47">
        <v>0</v>
      </c>
      <c r="Q27" s="47">
        <v>0</v>
      </c>
    </row>
    <row r="28" spans="1:17" ht="12.75">
      <c r="A28" s="55"/>
      <c r="B28" s="34">
        <v>1112111</v>
      </c>
      <c r="C28" s="21"/>
      <c r="D28" s="22"/>
      <c r="E28" s="23"/>
      <c r="F28" s="23"/>
      <c r="G28" s="22" t="s">
        <v>18</v>
      </c>
      <c r="H28" s="22"/>
      <c r="I28" s="83">
        <v>0</v>
      </c>
      <c r="J28" s="77"/>
      <c r="K28" s="51"/>
      <c r="L28" s="84"/>
      <c r="M28" s="84"/>
      <c r="N28" s="51"/>
      <c r="O28" s="51"/>
      <c r="P28" s="51"/>
      <c r="Q28" s="51"/>
    </row>
    <row r="29" spans="1:17" ht="12.75">
      <c r="A29" s="55"/>
      <c r="B29" s="34">
        <v>1112112</v>
      </c>
      <c r="C29" s="21"/>
      <c r="D29" s="22"/>
      <c r="E29" s="23"/>
      <c r="F29" s="23"/>
      <c r="G29" s="22" t="s">
        <v>20</v>
      </c>
      <c r="H29" s="22"/>
      <c r="I29" s="83">
        <v>0</v>
      </c>
      <c r="J29" s="77"/>
      <c r="K29" s="51"/>
      <c r="L29" s="84"/>
      <c r="M29" s="84"/>
      <c r="N29" s="51"/>
      <c r="O29" s="51"/>
      <c r="P29" s="51"/>
      <c r="Q29" s="51"/>
    </row>
    <row r="30" spans="1:17" ht="12.75">
      <c r="A30" s="56"/>
      <c r="B30" s="20">
        <v>1112120</v>
      </c>
      <c r="C30" s="17"/>
      <c r="D30" s="18"/>
      <c r="E30" s="19"/>
      <c r="F30" s="18" t="s">
        <v>21</v>
      </c>
      <c r="G30" s="18"/>
      <c r="H30" s="18"/>
      <c r="I30" s="73">
        <v>0</v>
      </c>
      <c r="J30" s="74">
        <v>0</v>
      </c>
      <c r="K30" s="47">
        <v>0</v>
      </c>
      <c r="L30" s="75">
        <v>0</v>
      </c>
      <c r="M30" s="75">
        <v>0</v>
      </c>
      <c r="N30" s="47">
        <v>0</v>
      </c>
      <c r="O30" s="47">
        <v>0</v>
      </c>
      <c r="P30" s="47">
        <v>0</v>
      </c>
      <c r="Q30" s="47">
        <v>0</v>
      </c>
    </row>
    <row r="31" spans="1:17" ht="12.75">
      <c r="A31" s="56"/>
      <c r="B31" s="34">
        <v>1112121</v>
      </c>
      <c r="C31" s="21"/>
      <c r="D31" s="22"/>
      <c r="E31" s="23"/>
      <c r="F31" s="23"/>
      <c r="G31" s="22" t="s">
        <v>22</v>
      </c>
      <c r="H31" s="22"/>
      <c r="I31" s="83">
        <v>0</v>
      </c>
      <c r="J31" s="77"/>
      <c r="K31" s="51"/>
      <c r="L31" s="84"/>
      <c r="M31" s="84"/>
      <c r="N31" s="51"/>
      <c r="O31" s="51"/>
      <c r="P31" s="51"/>
      <c r="Q31" s="51"/>
    </row>
    <row r="32" spans="1:17" ht="12.75">
      <c r="A32" s="56" t="s">
        <v>9</v>
      </c>
      <c r="B32" s="20">
        <v>1112200</v>
      </c>
      <c r="C32" s="17"/>
      <c r="D32" s="18"/>
      <c r="E32" s="18" t="s">
        <v>23</v>
      </c>
      <c r="F32" s="18"/>
      <c r="G32" s="18"/>
      <c r="H32" s="18"/>
      <c r="I32" s="73">
        <v>0</v>
      </c>
      <c r="J32" s="74">
        <v>0</v>
      </c>
      <c r="K32" s="47">
        <v>0</v>
      </c>
      <c r="L32" s="75">
        <v>0</v>
      </c>
      <c r="M32" s="75">
        <v>0</v>
      </c>
      <c r="N32" s="47">
        <v>0</v>
      </c>
      <c r="O32" s="47">
        <v>0</v>
      </c>
      <c r="P32" s="47">
        <v>0</v>
      </c>
      <c r="Q32" s="47">
        <v>0</v>
      </c>
    </row>
    <row r="33" spans="1:17" ht="12.75">
      <c r="A33" s="56" t="s">
        <v>11</v>
      </c>
      <c r="B33" s="20">
        <v>1112210</v>
      </c>
      <c r="C33" s="17"/>
      <c r="D33" s="18"/>
      <c r="E33" s="18"/>
      <c r="F33" s="18" t="s">
        <v>24</v>
      </c>
      <c r="G33" s="18"/>
      <c r="H33" s="18"/>
      <c r="I33" s="73">
        <v>0</v>
      </c>
      <c r="J33" s="74">
        <v>0</v>
      </c>
      <c r="K33" s="47">
        <v>0</v>
      </c>
      <c r="L33" s="75">
        <v>0</v>
      </c>
      <c r="M33" s="75">
        <v>0</v>
      </c>
      <c r="N33" s="47">
        <v>0</v>
      </c>
      <c r="O33" s="47">
        <v>0</v>
      </c>
      <c r="P33" s="47">
        <v>0</v>
      </c>
      <c r="Q33" s="47">
        <v>0</v>
      </c>
    </row>
    <row r="34" spans="1:17" ht="12.75">
      <c r="A34" s="56" t="s">
        <v>13</v>
      </c>
      <c r="B34" s="34">
        <v>1112211</v>
      </c>
      <c r="C34" s="21"/>
      <c r="D34" s="22"/>
      <c r="E34" s="22"/>
      <c r="F34" s="22"/>
      <c r="G34" s="22" t="s">
        <v>26</v>
      </c>
      <c r="H34" s="22"/>
      <c r="I34" s="83">
        <v>0</v>
      </c>
      <c r="J34" s="77"/>
      <c r="K34" s="51"/>
      <c r="L34" s="84"/>
      <c r="M34" s="84"/>
      <c r="N34" s="51"/>
      <c r="O34" s="51"/>
      <c r="P34" s="51"/>
      <c r="Q34" s="51"/>
    </row>
    <row r="35" spans="1:17" ht="12.75">
      <c r="A35" s="56" t="s">
        <v>15</v>
      </c>
      <c r="B35" s="34">
        <v>1112212</v>
      </c>
      <c r="C35" s="21"/>
      <c r="D35" s="22"/>
      <c r="E35" s="22"/>
      <c r="F35" s="22"/>
      <c r="G35" s="22" t="s">
        <v>27</v>
      </c>
      <c r="H35" s="22"/>
      <c r="I35" s="83">
        <v>0</v>
      </c>
      <c r="J35" s="77"/>
      <c r="K35" s="51"/>
      <c r="L35" s="84"/>
      <c r="M35" s="84"/>
      <c r="N35" s="51"/>
      <c r="O35" s="51"/>
      <c r="P35" s="51"/>
      <c r="Q35" s="51"/>
    </row>
    <row r="36" spans="1:17" ht="12.75">
      <c r="A36" s="55" t="s">
        <v>17</v>
      </c>
      <c r="B36" s="20">
        <v>1112220</v>
      </c>
      <c r="C36" s="17"/>
      <c r="D36" s="18"/>
      <c r="E36" s="18"/>
      <c r="F36" s="18" t="s">
        <v>29</v>
      </c>
      <c r="G36" s="18"/>
      <c r="H36" s="18"/>
      <c r="I36" s="73">
        <v>0</v>
      </c>
      <c r="J36" s="81">
        <v>0</v>
      </c>
      <c r="K36" s="50">
        <v>0</v>
      </c>
      <c r="L36" s="82">
        <v>0</v>
      </c>
      <c r="M36" s="82">
        <v>0</v>
      </c>
      <c r="N36" s="50">
        <v>0</v>
      </c>
      <c r="O36" s="50">
        <v>0</v>
      </c>
      <c r="P36" s="50">
        <v>0</v>
      </c>
      <c r="Q36" s="50">
        <v>0</v>
      </c>
    </row>
    <row r="37" spans="1:17" ht="12.75">
      <c r="A37" s="55" t="s">
        <v>19</v>
      </c>
      <c r="B37" s="34">
        <v>1112221</v>
      </c>
      <c r="C37" s="21"/>
      <c r="D37" s="22"/>
      <c r="E37" s="22"/>
      <c r="F37" s="22"/>
      <c r="G37" s="22" t="s">
        <v>31</v>
      </c>
      <c r="H37" s="22"/>
      <c r="I37" s="83">
        <v>0</v>
      </c>
      <c r="J37" s="77"/>
      <c r="K37" s="51"/>
      <c r="L37" s="84"/>
      <c r="M37" s="84"/>
      <c r="N37" s="51"/>
      <c r="O37" s="51"/>
      <c r="P37" s="51"/>
      <c r="Q37" s="51"/>
    </row>
    <row r="38" spans="1:17" ht="12.75">
      <c r="A38" s="49" t="s">
        <v>9</v>
      </c>
      <c r="B38" s="34">
        <v>1112222</v>
      </c>
      <c r="C38" s="21"/>
      <c r="D38" s="22"/>
      <c r="E38" s="22"/>
      <c r="F38" s="22"/>
      <c r="G38" s="22" t="s">
        <v>33</v>
      </c>
      <c r="H38" s="22"/>
      <c r="I38" s="83">
        <v>0</v>
      </c>
      <c r="J38" s="77"/>
      <c r="K38" s="51"/>
      <c r="L38" s="84"/>
      <c r="M38" s="84"/>
      <c r="N38" s="51"/>
      <c r="O38" s="51"/>
      <c r="P38" s="51"/>
      <c r="Q38" s="51"/>
    </row>
    <row r="39" spans="1:17" ht="12.75">
      <c r="A39" s="55" t="s">
        <v>9</v>
      </c>
      <c r="B39" s="34">
        <v>1112223</v>
      </c>
      <c r="C39" s="21"/>
      <c r="D39" s="22"/>
      <c r="E39" s="22"/>
      <c r="F39" s="22"/>
      <c r="G39" s="22" t="s">
        <v>34</v>
      </c>
      <c r="H39" s="22"/>
      <c r="I39" s="83">
        <v>0</v>
      </c>
      <c r="J39" s="77"/>
      <c r="K39" s="51"/>
      <c r="L39" s="84"/>
      <c r="M39" s="84"/>
      <c r="N39" s="51"/>
      <c r="O39" s="51"/>
      <c r="P39" s="51"/>
      <c r="Q39" s="51"/>
    </row>
    <row r="40" spans="1:17" ht="12.75">
      <c r="A40" s="55"/>
      <c r="B40" s="34">
        <v>1112224</v>
      </c>
      <c r="C40" s="21"/>
      <c r="D40" s="22"/>
      <c r="E40" s="22"/>
      <c r="F40" s="22"/>
      <c r="G40" s="22" t="s">
        <v>36</v>
      </c>
      <c r="H40" s="22"/>
      <c r="I40" s="83">
        <v>0</v>
      </c>
      <c r="J40" s="77"/>
      <c r="K40" s="51"/>
      <c r="L40" s="84"/>
      <c r="M40" s="84"/>
      <c r="N40" s="51"/>
      <c r="O40" s="51"/>
      <c r="P40" s="51"/>
      <c r="Q40" s="51"/>
    </row>
    <row r="41" spans="1:17" ht="12.75">
      <c r="A41" s="36"/>
      <c r="B41" s="37">
        <v>1112230</v>
      </c>
      <c r="C41" s="26"/>
      <c r="D41" s="28"/>
      <c r="E41" s="27"/>
      <c r="F41" s="28" t="s">
        <v>37</v>
      </c>
      <c r="G41" s="28"/>
      <c r="H41" s="28"/>
      <c r="I41" s="85">
        <v>0</v>
      </c>
      <c r="J41" s="86"/>
      <c r="K41" s="53"/>
      <c r="L41" s="87"/>
      <c r="M41" s="87"/>
      <c r="N41" s="53"/>
      <c r="O41" s="53"/>
      <c r="P41" s="53"/>
      <c r="Q41" s="53"/>
    </row>
    <row r="42" spans="2:17" ht="12.75">
      <c r="B42" s="39"/>
      <c r="C42" s="8"/>
      <c r="E42" s="40"/>
      <c r="F42" s="40"/>
      <c r="J42" s="88"/>
      <c r="K42" s="89"/>
      <c r="L42" s="89"/>
      <c r="M42" s="88"/>
      <c r="N42" s="57"/>
      <c r="O42" s="57"/>
      <c r="Q42" s="57"/>
    </row>
    <row r="43" ht="12.75">
      <c r="P43" s="59"/>
    </row>
    <row r="44" ht="12.75">
      <c r="P44" s="59"/>
    </row>
    <row r="45" ht="12.75">
      <c r="P45" s="59"/>
    </row>
    <row r="46" ht="12.75">
      <c r="P46" s="59"/>
    </row>
    <row r="47" ht="12.75">
      <c r="P47" s="59"/>
    </row>
    <row r="48" ht="12.75">
      <c r="P48" s="59"/>
    </row>
    <row r="49" ht="12.75">
      <c r="P49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Statistikaamet</dc:creator>
  <cp:keywords/>
  <dc:description/>
  <cp:lastModifiedBy>Konstantin Drashkov</cp:lastModifiedBy>
  <cp:lastPrinted>2009-09-10T08:56:41Z</cp:lastPrinted>
  <dcterms:created xsi:type="dcterms:W3CDTF">2005-10-07T10:21:04Z</dcterms:created>
  <dcterms:modified xsi:type="dcterms:W3CDTF">2023-08-21T10:21:20Z</dcterms:modified>
  <cp:category/>
  <cp:version/>
  <cp:contentType/>
  <cp:contentStatus/>
</cp:coreProperties>
</file>