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i-fs-05\MIS\MIS-FNS\6. Фискални данни за дефицит-излишък съгласно Директива 85-2011 на ЕС\7.Гарантиран дълг на институционален сектор Държавно управление\2025\"/>
    </mc:Choice>
  </mc:AlternateContent>
  <bookViews>
    <workbookView xWindow="0" yWindow="0" windowWidth="28800" windowHeight="11745"/>
  </bookViews>
  <sheets>
    <sheet name="EN" sheetId="3" r:id="rId1"/>
  </sheets>
  <definedNames>
    <definedName name="_xlnm.Print_Area" localSheetId="0">EN!$A$1:$R$31</definedName>
  </definedNames>
  <calcPr calcId="162913"/>
</workbook>
</file>

<file path=xl/calcChain.xml><?xml version="1.0" encoding="utf-8"?>
<calcChain xmlns="http://schemas.openxmlformats.org/spreadsheetml/2006/main">
  <c r="T20" i="3" l="1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L11" i="3"/>
  <c r="K11" i="3"/>
  <c r="J11" i="3"/>
  <c r="I11" i="3"/>
  <c r="H11" i="3"/>
  <c r="G11" i="3"/>
  <c r="F11" i="3"/>
  <c r="E11" i="3"/>
  <c r="D11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T6" i="3"/>
  <c r="S6" i="3"/>
  <c r="S4" i="3" s="1"/>
  <c r="R6" i="3"/>
  <c r="R4" i="3" s="1"/>
  <c r="Q6" i="3"/>
  <c r="Q4" i="3" s="1"/>
  <c r="P6" i="3"/>
  <c r="P4" i="3" s="1"/>
  <c r="O6" i="3"/>
  <c r="O4" i="3" s="1"/>
  <c r="N6" i="3"/>
  <c r="M6" i="3"/>
  <c r="L6" i="3"/>
  <c r="K6" i="3"/>
  <c r="J6" i="3"/>
  <c r="I6" i="3"/>
  <c r="H6" i="3"/>
  <c r="G6" i="3"/>
  <c r="G4" i="3" s="1"/>
  <c r="F6" i="3"/>
  <c r="F4" i="3" s="1"/>
  <c r="E6" i="3"/>
  <c r="E4" i="3" s="1"/>
  <c r="D6" i="3"/>
  <c r="D4" i="3" s="1"/>
  <c r="T4" i="3"/>
  <c r="N4" i="3"/>
  <c r="M4" i="3"/>
  <c r="L4" i="3"/>
  <c r="K4" i="3"/>
  <c r="J4" i="3"/>
  <c r="I4" i="3"/>
  <c r="H4" i="3"/>
</calcChain>
</file>

<file path=xl/sharedStrings.xml><?xml version="1.0" encoding="utf-8"?>
<sst xmlns="http://schemas.openxmlformats.org/spreadsheetml/2006/main" count="31" uniqueCount="15">
  <si>
    <t>Общ размер на държавните гаранции</t>
  </si>
  <si>
    <t>от които за публични компании</t>
  </si>
  <si>
    <t>One - off guarantees</t>
  </si>
  <si>
    <t>Standartised guarantees</t>
  </si>
  <si>
    <t>Memo item: guarantees given in the context of financial turmoil</t>
  </si>
  <si>
    <t>of which: public corporations</t>
  </si>
  <si>
    <t>Total stock of guarantees</t>
  </si>
  <si>
    <t>Central Government</t>
  </si>
  <si>
    <t>Local Government</t>
  </si>
  <si>
    <t>Outstanding amount of guarantees (in mln. BGN)</t>
  </si>
  <si>
    <t>Total stock of standartised government guarantees</t>
  </si>
  <si>
    <t>Memo item: financial corporations</t>
  </si>
  <si>
    <t>Total General Government</t>
  </si>
  <si>
    <t>Country footnote:</t>
  </si>
  <si>
    <t>*Standardised guarantees - guarantees issued in regard to Student and Doctoral-Candidate Loans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</si>
</sst>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\ _л_в_._-;\-* #,##0.00\ _л_в_._-;_-* &quot;-&quot;??\ _л_в_._-;_-@_-"/>
    <numFmt numFmtId="165" formatCode="#,##0.0"/>
    <numFmt numFmtId="166" formatCode="0.0"/>
    <numFmt numFmtId="167" formatCode="0.0000000"/>
    <numFmt numFmtId="168" formatCode="_-* #,##0.0000000000\ _л_в_._-;\-* #,##0.0000000000\ _л_в_._-;_-* &quot;-&quot;??\ _л_в_._-;_-@_-"/>
    <numFmt numFmtId="169" formatCode="_-* #,##0.00000000000\ _л_в_._-;\-* #,##0.00000000000\ _л_в_._-;_-* &quot;-&quot;??\ _л_в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  <charset val="204"/>
    </font>
    <font>
      <sz val="10"/>
      <name val="Arial"/>
      <family val="2"/>
    </font>
    <font>
      <i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Arial"/>
      <family val="2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38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13" fillId="0" borderId="0"/>
    <xf numFmtId="0" fontId="12" fillId="0" borderId="0"/>
    <xf numFmtId="164" fontId="19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5" fontId="5" fillId="0" borderId="9" xfId="0" applyNumberFormat="1" applyFont="1" applyBorder="1" applyAlignment="1">
      <alignment horizontal="center" vertical="center"/>
    </xf>
    <xf numFmtId="165" fontId="0" fillId="0" borderId="0" xfId="0" applyNumberFormat="1"/>
    <xf numFmtId="165" fontId="5" fillId="0" borderId="8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 indent="1"/>
    </xf>
    <xf numFmtId="165" fontId="15" fillId="0" borderId="9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165" fontId="7" fillId="0" borderId="8" xfId="0" applyNumberFormat="1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165" fontId="14" fillId="0" borderId="9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166" fontId="18" fillId="0" borderId="0" xfId="0" applyNumberFormat="1" applyFont="1" applyFill="1" applyBorder="1" applyProtection="1">
      <protection locked="0"/>
    </xf>
    <xf numFmtId="167" fontId="0" fillId="0" borderId="0" xfId="0" applyNumberFormat="1" applyFill="1"/>
    <xf numFmtId="165" fontId="15" fillId="0" borderId="9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 indent="1"/>
    </xf>
    <xf numFmtId="164" fontId="0" fillId="0" borderId="0" xfId="10" applyFont="1"/>
    <xf numFmtId="168" fontId="0" fillId="0" borderId="0" xfId="10" applyNumberFormat="1" applyFont="1"/>
    <xf numFmtId="169" fontId="0" fillId="0" borderId="0" xfId="10" applyNumberFormat="1" applyFont="1" applyBorder="1"/>
    <xf numFmtId="0" fontId="0" fillId="0" borderId="0" xfId="0" applyBorder="1"/>
    <xf numFmtId="164" fontId="0" fillId="0" borderId="0" xfId="10" applyFont="1" applyBorder="1"/>
    <xf numFmtId="165" fontId="0" fillId="0" borderId="0" xfId="0" applyNumberFormat="1" applyFill="1"/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6" fillId="0" borderId="0" xfId="1" applyFont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14" fillId="2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165" fontId="15" fillId="3" borderId="9" xfId="0" applyNumberFormat="1" applyFont="1" applyFill="1" applyBorder="1" applyAlignment="1">
      <alignment horizontal="center" vertical="center"/>
    </xf>
    <xf numFmtId="165" fontId="20" fillId="0" borderId="7" xfId="11" applyNumberFormat="1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165" fontId="4" fillId="3" borderId="9" xfId="0" applyNumberFormat="1" applyFont="1" applyFill="1" applyBorder="1" applyAlignment="1">
      <alignment horizontal="center" vertical="center"/>
    </xf>
    <xf numFmtId="165" fontId="14" fillId="3" borderId="9" xfId="0" applyNumberFormat="1" applyFont="1" applyFill="1" applyBorder="1" applyAlignment="1">
      <alignment horizontal="center" vertical="center"/>
    </xf>
  </cellXfs>
  <cellStyles count="12">
    <cellStyle name="Comma" xfId="10" builtinId="3"/>
    <cellStyle name="Comma 2" xfId="4"/>
    <cellStyle name="Comma 3" xfId="3"/>
    <cellStyle name="Normal" xfId="0" builtinId="0"/>
    <cellStyle name="Normal 10" xfId="11"/>
    <cellStyle name="Normal 2" xfId="1"/>
    <cellStyle name="Normal 2 2" xfId="5"/>
    <cellStyle name="Normal 2 3" xfId="8"/>
    <cellStyle name="Normal 3" xfId="6"/>
    <cellStyle name="Normal 4" xfId="2"/>
    <cellStyle name="Normal 4 2" xfId="9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3"/>
  <sheetViews>
    <sheetView tabSelected="1" zoomScale="90" zoomScaleNormal="9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XFD1048576"/>
    </sheetView>
  </sheetViews>
  <sheetFormatPr defaultColWidth="18.140625" defaultRowHeight="15" x14ac:dyDescent="0.25"/>
  <cols>
    <col min="17" max="17" width="18.140625" style="22"/>
  </cols>
  <sheetData>
    <row r="1" spans="2:22" ht="15.75" thickBot="1" x14ac:dyDescent="0.3">
      <c r="G1" s="4"/>
      <c r="H1" s="4"/>
      <c r="I1" s="4"/>
      <c r="J1" s="4"/>
      <c r="K1" s="4"/>
      <c r="L1" s="4"/>
    </row>
    <row r="2" spans="2:22" ht="14.45" customHeight="1" x14ac:dyDescent="0.25">
      <c r="B2" s="37" t="s">
        <v>9</v>
      </c>
      <c r="C2" s="38"/>
      <c r="D2" s="35">
        <v>2008</v>
      </c>
      <c r="E2" s="35">
        <v>2009</v>
      </c>
      <c r="F2" s="35">
        <v>2010</v>
      </c>
      <c r="G2" s="35">
        <v>2011</v>
      </c>
      <c r="H2" s="35">
        <v>2012</v>
      </c>
      <c r="I2" s="35">
        <v>2013</v>
      </c>
      <c r="J2" s="33">
        <v>2014</v>
      </c>
      <c r="K2" s="33">
        <v>2015</v>
      </c>
      <c r="L2" s="33">
        <v>2016</v>
      </c>
      <c r="M2" s="33">
        <v>2017</v>
      </c>
      <c r="N2" s="33">
        <v>2018</v>
      </c>
      <c r="O2" s="33">
        <v>2019</v>
      </c>
      <c r="P2" s="33">
        <v>2020</v>
      </c>
      <c r="Q2" s="33">
        <v>2021</v>
      </c>
      <c r="R2" s="33">
        <v>2022</v>
      </c>
      <c r="S2" s="33">
        <v>2023</v>
      </c>
      <c r="T2" s="33">
        <v>2024</v>
      </c>
    </row>
    <row r="3" spans="2:22" ht="15.75" thickBot="1" x14ac:dyDescent="0.3">
      <c r="B3" s="39"/>
      <c r="C3" s="40" t="s">
        <v>0</v>
      </c>
      <c r="D3" s="36"/>
      <c r="E3" s="36"/>
      <c r="F3" s="36"/>
      <c r="G3" s="36"/>
      <c r="H3" s="36"/>
      <c r="I3" s="36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2:22" ht="25.5" customHeight="1" x14ac:dyDescent="0.25">
      <c r="B4" s="44" t="s">
        <v>12</v>
      </c>
      <c r="C4" s="45"/>
      <c r="D4" s="46">
        <f t="shared" ref="D4:E4" si="0">+D6+D11</f>
        <v>1035.6331032200001</v>
      </c>
      <c r="E4" s="46">
        <f t="shared" si="0"/>
        <v>950.8564659000001</v>
      </c>
      <c r="F4" s="46">
        <f>+F6+F11</f>
        <v>958.25408651999999</v>
      </c>
      <c r="G4" s="46">
        <f t="shared" ref="G4:I4" si="1">+G6+G11</f>
        <v>900.43885085000022</v>
      </c>
      <c r="H4" s="46">
        <f t="shared" si="1"/>
        <v>764.97200450999992</v>
      </c>
      <c r="I4" s="46">
        <f t="shared" si="1"/>
        <v>597.51167651000003</v>
      </c>
      <c r="J4" s="46">
        <f>+J6+J11</f>
        <v>501.48592242000007</v>
      </c>
      <c r="K4" s="46">
        <f t="shared" ref="K4:T4" si="2">+K6+K11</f>
        <v>435.99189686</v>
      </c>
      <c r="L4" s="46">
        <f t="shared" si="2"/>
        <v>360.46302674000003</v>
      </c>
      <c r="M4" s="46">
        <f t="shared" si="2"/>
        <v>266.04318353999997</v>
      </c>
      <c r="N4" s="46">
        <f t="shared" si="2"/>
        <v>185.298506</v>
      </c>
      <c r="O4" s="46">
        <f t="shared" si="2"/>
        <v>143.73500091</v>
      </c>
      <c r="P4" s="46">
        <f t="shared" si="2"/>
        <v>253.77039396999999</v>
      </c>
      <c r="Q4" s="46">
        <f t="shared" si="2"/>
        <v>556.08719872999995</v>
      </c>
      <c r="R4" s="46">
        <f t="shared" si="2"/>
        <v>603.94572356000003</v>
      </c>
      <c r="S4" s="46">
        <f t="shared" si="2"/>
        <v>696.25705542000003</v>
      </c>
      <c r="T4" s="46">
        <f t="shared" si="2"/>
        <v>1067.55743063</v>
      </c>
      <c r="V4" s="27"/>
    </row>
    <row r="5" spans="2:22" ht="18" customHeight="1" x14ac:dyDescent="0.25">
      <c r="B5" s="47" t="s">
        <v>2</v>
      </c>
      <c r="C5" s="48" t="s">
        <v>1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2:22" ht="25.5" customHeight="1" x14ac:dyDescent="0.25">
      <c r="B6" s="7"/>
      <c r="C6" s="11" t="s">
        <v>6</v>
      </c>
      <c r="D6" s="13">
        <f t="shared" ref="D6:I9" si="3">+D14+D22</f>
        <v>1035.6331032200001</v>
      </c>
      <c r="E6" s="13">
        <f t="shared" si="3"/>
        <v>950.8564659000001</v>
      </c>
      <c r="F6" s="13">
        <f t="shared" si="3"/>
        <v>955.45555440999999</v>
      </c>
      <c r="G6" s="13">
        <f t="shared" si="3"/>
        <v>888.4937462700002</v>
      </c>
      <c r="H6" s="13">
        <f t="shared" si="3"/>
        <v>741.06502038999997</v>
      </c>
      <c r="I6" s="13">
        <f>+I14+I22</f>
        <v>561.33837772000004</v>
      </c>
      <c r="J6" s="13">
        <f>+J14+J22</f>
        <v>452.48613372000005</v>
      </c>
      <c r="K6" s="13">
        <f t="shared" ref="J6:T9" si="4">+K14+K22</f>
        <v>375.15046969000002</v>
      </c>
      <c r="L6" s="13">
        <f t="shared" si="4"/>
        <v>291.32370202000004</v>
      </c>
      <c r="M6" s="13">
        <f t="shared" si="4"/>
        <v>192.16832274999999</v>
      </c>
      <c r="N6" s="13">
        <f t="shared" si="4"/>
        <v>110.05399869</v>
      </c>
      <c r="O6" s="13">
        <f t="shared" si="4"/>
        <v>69.60827184</v>
      </c>
      <c r="P6" s="13">
        <f t="shared" si="4"/>
        <v>181.41304571999999</v>
      </c>
      <c r="Q6" s="13">
        <f t="shared" si="4"/>
        <v>488.93722045999999</v>
      </c>
      <c r="R6" s="13">
        <f t="shared" si="4"/>
        <v>541.50620072000004</v>
      </c>
      <c r="S6" s="13">
        <f t="shared" si="4"/>
        <v>638.83689458000003</v>
      </c>
      <c r="T6" s="13">
        <f t="shared" si="4"/>
        <v>1015.41114293</v>
      </c>
      <c r="U6" s="29"/>
      <c r="V6" s="27"/>
    </row>
    <row r="7" spans="2:22" ht="25.5" customHeight="1" x14ac:dyDescent="0.25">
      <c r="B7" s="1"/>
      <c r="C7" s="8" t="s">
        <v>5</v>
      </c>
      <c r="D7" s="9">
        <f t="shared" si="3"/>
        <v>921.07100000000003</v>
      </c>
      <c r="E7" s="9">
        <f t="shared" si="3"/>
        <v>845.55646590000015</v>
      </c>
      <c r="F7" s="9">
        <f t="shared" si="3"/>
        <v>841.72667414</v>
      </c>
      <c r="G7" s="9">
        <f t="shared" si="3"/>
        <v>775.84753133000004</v>
      </c>
      <c r="H7" s="9">
        <f t="shared" si="3"/>
        <v>644.15074704000006</v>
      </c>
      <c r="I7" s="9">
        <f t="shared" si="3"/>
        <v>500.02749970999997</v>
      </c>
      <c r="J7" s="9">
        <f t="shared" si="4"/>
        <v>407.93276493000002</v>
      </c>
      <c r="K7" s="9">
        <f t="shared" si="4"/>
        <v>329.97400327000003</v>
      </c>
      <c r="L7" s="9">
        <f t="shared" si="4"/>
        <v>247.16424338000002</v>
      </c>
      <c r="M7" s="25">
        <f t="shared" si="4"/>
        <v>155.38425944999997</v>
      </c>
      <c r="N7" s="25">
        <f t="shared" si="4"/>
        <v>74.834092830000003</v>
      </c>
      <c r="O7" s="25">
        <f t="shared" si="4"/>
        <v>37.39271368</v>
      </c>
      <c r="P7" s="25">
        <f t="shared" si="4"/>
        <v>70.962767380000003</v>
      </c>
      <c r="Q7" s="25">
        <f t="shared" si="4"/>
        <v>177.13896499999998</v>
      </c>
      <c r="R7" s="25">
        <f t="shared" si="4"/>
        <v>215.76568400000002</v>
      </c>
      <c r="S7" s="25">
        <f t="shared" si="4"/>
        <v>311.86391173000004</v>
      </c>
      <c r="T7" s="25">
        <f t="shared" si="4"/>
        <v>488.06121853000002</v>
      </c>
      <c r="U7" s="30"/>
      <c r="V7" s="27"/>
    </row>
    <row r="8" spans="2:22" ht="25.5" customHeight="1" x14ac:dyDescent="0.25">
      <c r="B8" s="1"/>
      <c r="C8" s="8" t="s">
        <v>11</v>
      </c>
      <c r="D8" s="9">
        <f t="shared" si="3"/>
        <v>114.6</v>
      </c>
      <c r="E8" s="9">
        <f t="shared" si="3"/>
        <v>105.3</v>
      </c>
      <c r="F8" s="9">
        <f t="shared" si="3"/>
        <v>113.25604661</v>
      </c>
      <c r="G8" s="9">
        <f t="shared" si="3"/>
        <v>112.0121</v>
      </c>
      <c r="H8" s="9">
        <f t="shared" si="3"/>
        <v>96.057528219999995</v>
      </c>
      <c r="I8" s="9">
        <f t="shared" si="3"/>
        <v>60.13634673</v>
      </c>
      <c r="J8" s="9">
        <f t="shared" si="4"/>
        <v>42.978705470000001</v>
      </c>
      <c r="K8" s="9">
        <f t="shared" si="4"/>
        <v>43.151979179999998</v>
      </c>
      <c r="L8" s="9">
        <f>+L16+L24</f>
        <v>41.436235439999997</v>
      </c>
      <c r="M8" s="9">
        <f t="shared" si="4"/>
        <v>33.66500413</v>
      </c>
      <c r="N8" s="9">
        <f t="shared" si="4"/>
        <v>31.600882930000001</v>
      </c>
      <c r="O8" s="9">
        <f t="shared" si="4"/>
        <v>27.954960140000001</v>
      </c>
      <c r="P8" s="9">
        <f t="shared" si="4"/>
        <v>22.457753790000002</v>
      </c>
      <c r="Q8" s="9">
        <f t="shared" si="4"/>
        <v>117.66442039</v>
      </c>
      <c r="R8" s="9">
        <f t="shared" si="4"/>
        <v>112.32546501</v>
      </c>
      <c r="S8" s="9">
        <f t="shared" si="4"/>
        <v>82.096318859999997</v>
      </c>
      <c r="T8" s="9">
        <f t="shared" si="4"/>
        <v>282.29237872000004</v>
      </c>
      <c r="U8" s="31"/>
      <c r="V8" s="27"/>
    </row>
    <row r="9" spans="2:22" ht="25.5" customHeight="1" x14ac:dyDescent="0.25">
      <c r="B9" s="2"/>
      <c r="C9" s="26" t="s">
        <v>4</v>
      </c>
      <c r="D9" s="9">
        <f t="shared" si="3"/>
        <v>0</v>
      </c>
      <c r="E9" s="9">
        <f t="shared" si="3"/>
        <v>0</v>
      </c>
      <c r="F9" s="9">
        <f t="shared" si="3"/>
        <v>0</v>
      </c>
      <c r="G9" s="9">
        <f t="shared" si="3"/>
        <v>0</v>
      </c>
      <c r="H9" s="9">
        <f t="shared" si="3"/>
        <v>0</v>
      </c>
      <c r="I9" s="9">
        <f t="shared" si="3"/>
        <v>0</v>
      </c>
      <c r="J9" s="9">
        <f t="shared" si="4"/>
        <v>0</v>
      </c>
      <c r="K9" s="9">
        <f t="shared" si="4"/>
        <v>0</v>
      </c>
      <c r="L9" s="9">
        <f>+L17+L25</f>
        <v>0</v>
      </c>
      <c r="M9" s="9">
        <f t="shared" si="4"/>
        <v>0</v>
      </c>
      <c r="N9" s="9">
        <f t="shared" si="4"/>
        <v>0</v>
      </c>
      <c r="O9" s="9">
        <f t="shared" si="4"/>
        <v>0</v>
      </c>
      <c r="P9" s="9">
        <f t="shared" si="4"/>
        <v>0</v>
      </c>
      <c r="Q9" s="9">
        <f t="shared" si="4"/>
        <v>0</v>
      </c>
      <c r="R9" s="9">
        <f t="shared" si="4"/>
        <v>0</v>
      </c>
      <c r="S9" s="9">
        <f t="shared" si="4"/>
        <v>0</v>
      </c>
      <c r="T9" s="9">
        <f t="shared" si="4"/>
        <v>0</v>
      </c>
      <c r="U9" s="30"/>
      <c r="V9" s="27"/>
    </row>
    <row r="10" spans="2:22" ht="18" customHeight="1" x14ac:dyDescent="0.25">
      <c r="B10" s="47" t="s">
        <v>3</v>
      </c>
      <c r="C10" s="48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30"/>
      <c r="V10" s="27"/>
    </row>
    <row r="11" spans="2:22" ht="25.5" customHeight="1" thickBot="1" x14ac:dyDescent="0.3">
      <c r="B11" s="6"/>
      <c r="C11" s="14" t="s">
        <v>10</v>
      </c>
      <c r="D11" s="15">
        <f t="shared" ref="D11:H11" si="5">+D19+D27</f>
        <v>0</v>
      </c>
      <c r="E11" s="15">
        <f t="shared" si="5"/>
        <v>0</v>
      </c>
      <c r="F11" s="15">
        <f t="shared" si="5"/>
        <v>2.79853211</v>
      </c>
      <c r="G11" s="15">
        <f t="shared" si="5"/>
        <v>11.945104580000001</v>
      </c>
      <c r="H11" s="15">
        <f t="shared" si="5"/>
        <v>23.906984120000001</v>
      </c>
      <c r="I11" s="15">
        <f>+I19+I27</f>
        <v>36.173298789999997</v>
      </c>
      <c r="J11" s="15">
        <f>+J19+J27</f>
        <v>48.999788700000003</v>
      </c>
      <c r="K11" s="15">
        <f t="shared" ref="K11" si="6">+K19+K27</f>
        <v>60.841427170000003</v>
      </c>
      <c r="L11" s="15">
        <f>+L19+L27</f>
        <v>69.139324720000005</v>
      </c>
      <c r="M11" s="15">
        <v>73.87486079</v>
      </c>
      <c r="N11" s="15">
        <v>75.244507310000003</v>
      </c>
      <c r="O11" s="15">
        <v>74.126729069999996</v>
      </c>
      <c r="P11" s="15">
        <v>72.357348250000001</v>
      </c>
      <c r="Q11" s="15">
        <v>67.149978270000005</v>
      </c>
      <c r="R11" s="15">
        <v>62.439522840000002</v>
      </c>
      <c r="S11" s="15">
        <v>57.420160840000001</v>
      </c>
      <c r="T11" s="50">
        <v>52.146287700000002</v>
      </c>
      <c r="U11" s="30"/>
    </row>
    <row r="12" spans="2:22" ht="25.5" customHeight="1" x14ac:dyDescent="0.25">
      <c r="B12" s="51" t="s">
        <v>7</v>
      </c>
      <c r="C12" s="52"/>
      <c r="D12" s="46">
        <f t="shared" ref="D12:T12" si="7">+D14+D19</f>
        <v>1035.46210322</v>
      </c>
      <c r="E12" s="46">
        <f t="shared" si="7"/>
        <v>950.8564659000001</v>
      </c>
      <c r="F12" s="46">
        <f t="shared" si="7"/>
        <v>958.25408651999999</v>
      </c>
      <c r="G12" s="46">
        <f t="shared" si="7"/>
        <v>900.43885085000022</v>
      </c>
      <c r="H12" s="46">
        <f t="shared" si="7"/>
        <v>764.97200450999992</v>
      </c>
      <c r="I12" s="46">
        <f t="shared" si="7"/>
        <v>597.51167651000003</v>
      </c>
      <c r="J12" s="46">
        <f>+J14+J19</f>
        <v>500.90992242000004</v>
      </c>
      <c r="K12" s="46">
        <f t="shared" si="7"/>
        <v>435.48172685999998</v>
      </c>
      <c r="L12" s="46">
        <f t="shared" si="7"/>
        <v>359.28868574000001</v>
      </c>
      <c r="M12" s="46">
        <f t="shared" si="7"/>
        <v>264.99550554000001</v>
      </c>
      <c r="N12" s="46">
        <f t="shared" si="7"/>
        <v>184.43832500000002</v>
      </c>
      <c r="O12" s="46">
        <f t="shared" si="7"/>
        <v>142.08752691000001</v>
      </c>
      <c r="P12" s="46">
        <f t="shared" si="7"/>
        <v>252.36183097</v>
      </c>
      <c r="Q12" s="46">
        <f t="shared" si="7"/>
        <v>554.97293373000002</v>
      </c>
      <c r="R12" s="46">
        <f t="shared" si="7"/>
        <v>603.12575656000001</v>
      </c>
      <c r="S12" s="46">
        <f t="shared" si="7"/>
        <v>695.31468742000004</v>
      </c>
      <c r="T12" s="46">
        <f t="shared" si="7"/>
        <v>1066.26515963</v>
      </c>
      <c r="U12" s="30"/>
    </row>
    <row r="13" spans="2:22" ht="18" customHeight="1" x14ac:dyDescent="0.25">
      <c r="B13" s="47" t="s">
        <v>2</v>
      </c>
      <c r="C13" s="48" t="s">
        <v>1</v>
      </c>
      <c r="D13" s="53"/>
      <c r="E13" s="54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30"/>
    </row>
    <row r="14" spans="2:22" ht="25.5" customHeight="1" x14ac:dyDescent="0.25">
      <c r="B14" s="1"/>
      <c r="C14" s="11" t="s">
        <v>6</v>
      </c>
      <c r="D14" s="12">
        <v>1035.46210322</v>
      </c>
      <c r="E14" s="10">
        <v>950.8564659000001</v>
      </c>
      <c r="F14" s="13">
        <v>955.45555440999999</v>
      </c>
      <c r="G14" s="13">
        <v>888.4937462700002</v>
      </c>
      <c r="H14" s="13">
        <v>741.06502038999997</v>
      </c>
      <c r="I14" s="13">
        <v>561.33837772000004</v>
      </c>
      <c r="J14" s="13">
        <v>451.91013372000003</v>
      </c>
      <c r="K14" s="13">
        <v>374.64029969000001</v>
      </c>
      <c r="L14" s="13">
        <v>290.14936102000001</v>
      </c>
      <c r="M14" s="13">
        <v>191.12064475</v>
      </c>
      <c r="N14" s="13">
        <v>109.19381769</v>
      </c>
      <c r="O14" s="13">
        <v>67.960797839999998</v>
      </c>
      <c r="P14" s="13">
        <v>180.00448272</v>
      </c>
      <c r="Q14" s="13">
        <v>487.82295546</v>
      </c>
      <c r="R14" s="13">
        <v>540.68623372000002</v>
      </c>
      <c r="S14" s="13">
        <v>637.89452658000005</v>
      </c>
      <c r="T14" s="13">
        <v>1014.11887193</v>
      </c>
      <c r="U14" s="31"/>
    </row>
    <row r="15" spans="2:22" ht="25.5" customHeight="1" x14ac:dyDescent="0.25">
      <c r="B15" s="1"/>
      <c r="C15" s="8" t="s">
        <v>5</v>
      </c>
      <c r="D15" s="3">
        <v>920.9</v>
      </c>
      <c r="E15" s="3">
        <v>845.55646590000015</v>
      </c>
      <c r="F15" s="9">
        <v>841.72667414</v>
      </c>
      <c r="G15" s="9">
        <v>775.84753133000004</v>
      </c>
      <c r="H15" s="9">
        <v>644.15074704000006</v>
      </c>
      <c r="I15" s="9">
        <v>500.02749970999997</v>
      </c>
      <c r="J15" s="9">
        <v>407.35676493</v>
      </c>
      <c r="K15" s="9">
        <v>329.46383327000001</v>
      </c>
      <c r="L15" s="9">
        <v>245.98990238000002</v>
      </c>
      <c r="M15" s="9">
        <v>154.33658144999998</v>
      </c>
      <c r="N15" s="9">
        <v>73.973911830000006</v>
      </c>
      <c r="O15" s="9">
        <v>35.745239679999997</v>
      </c>
      <c r="P15" s="9">
        <v>69.554204380000002</v>
      </c>
      <c r="Q15" s="9">
        <v>176.0247</v>
      </c>
      <c r="R15" s="9">
        <v>214.94571700000003</v>
      </c>
      <c r="S15" s="9">
        <v>310.92154373000005</v>
      </c>
      <c r="T15" s="9">
        <v>486.76894752999999</v>
      </c>
      <c r="U15" s="31"/>
    </row>
    <row r="16" spans="2:22" ht="25.5" customHeight="1" x14ac:dyDescent="0.25">
      <c r="B16" s="2"/>
      <c r="C16" s="8" t="s">
        <v>11</v>
      </c>
      <c r="D16" s="5">
        <v>114.6</v>
      </c>
      <c r="E16" s="3">
        <v>105.3</v>
      </c>
      <c r="F16" s="9">
        <v>113.25604661</v>
      </c>
      <c r="G16" s="9">
        <v>112.0121</v>
      </c>
      <c r="H16" s="9">
        <v>96.057528219999995</v>
      </c>
      <c r="I16" s="9">
        <v>60.13634673</v>
      </c>
      <c r="J16" s="9">
        <v>42.978705470000001</v>
      </c>
      <c r="K16" s="9">
        <v>43.151979179999998</v>
      </c>
      <c r="L16" s="9">
        <v>41.436235439999997</v>
      </c>
      <c r="M16" s="9">
        <v>33.66500413</v>
      </c>
      <c r="N16" s="9">
        <v>31.600882930000001</v>
      </c>
      <c r="O16" s="9">
        <v>27.954960140000001</v>
      </c>
      <c r="P16" s="9">
        <v>22.457753790000002</v>
      </c>
      <c r="Q16" s="9">
        <v>117.66442039</v>
      </c>
      <c r="R16" s="9">
        <v>112.32546501</v>
      </c>
      <c r="S16" s="9">
        <v>82.096318859999997</v>
      </c>
      <c r="T16" s="9">
        <v>282.29237872000004</v>
      </c>
      <c r="U16" s="31"/>
    </row>
    <row r="17" spans="2:21" ht="25.5" customHeight="1" x14ac:dyDescent="0.25">
      <c r="B17" s="2"/>
      <c r="C17" s="26" t="s">
        <v>4</v>
      </c>
      <c r="D17" s="5">
        <v>0</v>
      </c>
      <c r="E17" s="3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30"/>
    </row>
    <row r="18" spans="2:21" ht="18" customHeight="1" x14ac:dyDescent="0.25">
      <c r="B18" s="47" t="s">
        <v>3</v>
      </c>
      <c r="C18" s="48"/>
      <c r="D18" s="53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30"/>
    </row>
    <row r="19" spans="2:21" ht="25.5" customHeight="1" thickBot="1" x14ac:dyDescent="0.3">
      <c r="B19" s="6"/>
      <c r="C19" s="14" t="s">
        <v>10</v>
      </c>
      <c r="D19" s="19">
        <v>0</v>
      </c>
      <c r="E19" s="20">
        <v>0</v>
      </c>
      <c r="F19" s="21">
        <v>2.79853211</v>
      </c>
      <c r="G19" s="21">
        <v>11.945104580000001</v>
      </c>
      <c r="H19" s="21">
        <v>23.906984120000001</v>
      </c>
      <c r="I19" s="21">
        <v>36.173298789999997</v>
      </c>
      <c r="J19" s="21">
        <v>48.999788700000003</v>
      </c>
      <c r="K19" s="21">
        <v>60.841427170000003</v>
      </c>
      <c r="L19" s="21">
        <v>69.139324720000005</v>
      </c>
      <c r="M19" s="21">
        <v>73.87486079</v>
      </c>
      <c r="N19" s="21">
        <v>75.244507310000003</v>
      </c>
      <c r="O19" s="21">
        <v>74.126729069999996</v>
      </c>
      <c r="P19" s="21">
        <v>72.357348250000001</v>
      </c>
      <c r="Q19" s="21">
        <v>67.149978270000005</v>
      </c>
      <c r="R19" s="21">
        <v>62.439522840000002</v>
      </c>
      <c r="S19" s="21">
        <v>57.420160840000001</v>
      </c>
      <c r="T19" s="50">
        <v>52.146287700000002</v>
      </c>
      <c r="U19" s="31"/>
    </row>
    <row r="20" spans="2:21" ht="25.5" customHeight="1" x14ac:dyDescent="0.25">
      <c r="B20" s="51" t="s">
        <v>8</v>
      </c>
      <c r="C20" s="52"/>
      <c r="D20" s="46">
        <f>+D22+D27</f>
        <v>0.17100000000000001</v>
      </c>
      <c r="E20" s="46">
        <f t="shared" ref="E20:I20" si="8">+E22+E27</f>
        <v>0</v>
      </c>
      <c r="F20" s="46">
        <f t="shared" si="8"/>
        <v>0</v>
      </c>
      <c r="G20" s="46">
        <f t="shared" si="8"/>
        <v>0</v>
      </c>
      <c r="H20" s="46">
        <f t="shared" si="8"/>
        <v>0</v>
      </c>
      <c r="I20" s="46">
        <f t="shared" si="8"/>
        <v>0</v>
      </c>
      <c r="J20" s="46">
        <f>+J22+J27</f>
        <v>0.57599999999999996</v>
      </c>
      <c r="K20" s="46">
        <f t="shared" ref="K20:T20" si="9">+K22+K27</f>
        <v>0.51017000000000001</v>
      </c>
      <c r="L20" s="46">
        <f t="shared" si="9"/>
        <v>1.1743410000000001</v>
      </c>
      <c r="M20" s="46">
        <f t="shared" si="9"/>
        <v>1.0476780000000001</v>
      </c>
      <c r="N20" s="46">
        <f t="shared" si="9"/>
        <v>0.86018099999999997</v>
      </c>
      <c r="O20" s="46">
        <f t="shared" si="9"/>
        <v>1.6474739999999999</v>
      </c>
      <c r="P20" s="46">
        <f t="shared" si="9"/>
        <v>1.408563</v>
      </c>
      <c r="Q20" s="46">
        <f t="shared" si="9"/>
        <v>1.1142650000000001</v>
      </c>
      <c r="R20" s="46">
        <f t="shared" si="9"/>
        <v>0.819967</v>
      </c>
      <c r="S20" s="46">
        <f t="shared" si="9"/>
        <v>0.94236799999999998</v>
      </c>
      <c r="T20" s="46">
        <f t="shared" si="9"/>
        <v>1.2922709999999999</v>
      </c>
      <c r="U20" s="30"/>
    </row>
    <row r="21" spans="2:21" ht="18" customHeight="1" x14ac:dyDescent="0.25">
      <c r="B21" s="47" t="s">
        <v>2</v>
      </c>
      <c r="C21" s="48" t="s">
        <v>1</v>
      </c>
      <c r="D21" s="53"/>
      <c r="E21" s="54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</row>
    <row r="22" spans="2:21" ht="25.5" customHeight="1" x14ac:dyDescent="0.25">
      <c r="B22" s="1"/>
      <c r="C22" s="11" t="s">
        <v>6</v>
      </c>
      <c r="D22" s="12">
        <v>0.17100000000000001</v>
      </c>
      <c r="E22" s="10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0.57599999999999996</v>
      </c>
      <c r="K22" s="13">
        <v>0.51017000000000001</v>
      </c>
      <c r="L22" s="13">
        <v>1.1743410000000001</v>
      </c>
      <c r="M22" s="13">
        <v>1.0476780000000001</v>
      </c>
      <c r="N22" s="13">
        <v>0.86018099999999997</v>
      </c>
      <c r="O22" s="13">
        <v>1.6474739999999999</v>
      </c>
      <c r="P22" s="13">
        <v>1.408563</v>
      </c>
      <c r="Q22" s="13">
        <v>1.1142650000000001</v>
      </c>
      <c r="R22" s="13">
        <v>0.819967</v>
      </c>
      <c r="S22" s="13">
        <v>0.94236799999999998</v>
      </c>
      <c r="T22" s="13">
        <v>1.2922709999999999</v>
      </c>
      <c r="U22" s="27"/>
    </row>
    <row r="23" spans="2:21" ht="25.5" customHeight="1" x14ac:dyDescent="0.25">
      <c r="B23" s="1"/>
      <c r="C23" s="8" t="s">
        <v>5</v>
      </c>
      <c r="D23" s="3">
        <v>0.17100000000000001</v>
      </c>
      <c r="E23" s="3">
        <v>0</v>
      </c>
      <c r="F23" s="9">
        <v>0</v>
      </c>
      <c r="G23" s="9">
        <v>0</v>
      </c>
      <c r="H23" s="9">
        <v>0</v>
      </c>
      <c r="I23" s="9">
        <v>0</v>
      </c>
      <c r="J23" s="25">
        <v>0.57599999999999996</v>
      </c>
      <c r="K23" s="25">
        <v>0.51017000000000001</v>
      </c>
      <c r="L23" s="25">
        <v>1.1743410000000001</v>
      </c>
      <c r="M23" s="25">
        <v>1.0476780000000001</v>
      </c>
      <c r="N23" s="25">
        <v>0.86018099999999997</v>
      </c>
      <c r="O23" s="25">
        <v>1.6474739999999999</v>
      </c>
      <c r="P23" s="25">
        <v>1.408563</v>
      </c>
      <c r="Q23" s="25">
        <v>1.1142650000000001</v>
      </c>
      <c r="R23" s="25">
        <v>0.819967</v>
      </c>
      <c r="S23" s="25">
        <v>0.94236799999999998</v>
      </c>
      <c r="T23" s="25">
        <v>1.2922709999999999</v>
      </c>
    </row>
    <row r="24" spans="2:21" ht="25.5" customHeight="1" x14ac:dyDescent="0.25">
      <c r="B24" s="2"/>
      <c r="C24" s="8" t="s">
        <v>11</v>
      </c>
      <c r="D24" s="5">
        <v>0</v>
      </c>
      <c r="E24" s="3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</row>
    <row r="25" spans="2:21" ht="25.5" customHeight="1" x14ac:dyDescent="0.25">
      <c r="B25" s="2"/>
      <c r="C25" s="26" t="s">
        <v>4</v>
      </c>
      <c r="D25" s="5">
        <v>0</v>
      </c>
      <c r="E25" s="3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</row>
    <row r="26" spans="2:21" ht="18" customHeight="1" x14ac:dyDescent="0.25">
      <c r="B26" s="47" t="s">
        <v>3</v>
      </c>
      <c r="C26" s="48"/>
      <c r="D26" s="53"/>
      <c r="E26" s="54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</row>
    <row r="27" spans="2:21" ht="25.5" customHeight="1" thickBot="1" x14ac:dyDescent="0.3">
      <c r="B27" s="6"/>
      <c r="C27" s="14" t="s">
        <v>10</v>
      </c>
      <c r="D27" s="16">
        <v>0</v>
      </c>
      <c r="E27" s="17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</row>
    <row r="28" spans="2:21" x14ac:dyDescent="0.25"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32"/>
      <c r="R28" s="4"/>
    </row>
    <row r="29" spans="2:21" x14ac:dyDescent="0.25">
      <c r="I29" s="22"/>
      <c r="J29" s="23"/>
      <c r="K29" s="23"/>
      <c r="L29" s="23"/>
      <c r="M29" s="23"/>
    </row>
    <row r="30" spans="2:21" ht="14.45" customHeight="1" x14ac:dyDescent="0.25">
      <c r="B30" s="43" t="s">
        <v>13</v>
      </c>
      <c r="C30" s="42"/>
      <c r="I30" s="22"/>
      <c r="J30" s="24"/>
      <c r="K30" s="24"/>
      <c r="L30" s="24"/>
      <c r="M30" s="24"/>
      <c r="N30" s="27"/>
      <c r="O30" s="27"/>
      <c r="P30" s="28"/>
      <c r="Q30" s="27"/>
      <c r="R30" s="27"/>
    </row>
    <row r="31" spans="2:21" ht="46.5" customHeight="1" x14ac:dyDescent="0.25">
      <c r="B31" s="41" t="s">
        <v>14</v>
      </c>
      <c r="C31" s="42"/>
    </row>
    <row r="33" spans="4:18" x14ac:dyDescent="0.25"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</sheetData>
  <mergeCells count="29">
    <mergeCell ref="T2:T3"/>
    <mergeCell ref="B31:C31"/>
    <mergeCell ref="B13:C13"/>
    <mergeCell ref="B18:C18"/>
    <mergeCell ref="B20:C20"/>
    <mergeCell ref="B21:C21"/>
    <mergeCell ref="B26:C26"/>
    <mergeCell ref="B30:C30"/>
    <mergeCell ref="B4:C4"/>
    <mergeCell ref="B5:C5"/>
    <mergeCell ref="B10:C10"/>
    <mergeCell ref="M2:M3"/>
    <mergeCell ref="N2:N3"/>
    <mergeCell ref="S2:S3"/>
    <mergeCell ref="R2:R3"/>
    <mergeCell ref="Q2:Q3"/>
    <mergeCell ref="B12:C12"/>
    <mergeCell ref="I2:I3"/>
    <mergeCell ref="J2:J3"/>
    <mergeCell ref="K2:K3"/>
    <mergeCell ref="L2:L3"/>
    <mergeCell ref="B2:C3"/>
    <mergeCell ref="D2:D3"/>
    <mergeCell ref="E2:E3"/>
    <mergeCell ref="F2:F3"/>
    <mergeCell ref="G2:G3"/>
    <mergeCell ref="H2:H3"/>
    <mergeCell ref="O2:O3"/>
    <mergeCell ref="P2:P3"/>
  </mergeCells>
  <printOptions horizontalCentered="1" verticalCentered="1"/>
  <pageMargins left="0.31496062992125984" right="0.23622047244094491" top="0.42" bottom="0.4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T.Parvanova@minfin.bg</dc:creator>
  <cp:lastModifiedBy>Paulina Georgieva</cp:lastModifiedBy>
  <cp:lastPrinted>2024-10-25T11:41:35Z</cp:lastPrinted>
  <dcterms:created xsi:type="dcterms:W3CDTF">2014-07-29T06:30:05Z</dcterms:created>
  <dcterms:modified xsi:type="dcterms:W3CDTF">2025-10-30T08:35:25Z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