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71" activeTab="0"/>
  </bookViews>
  <sheets>
    <sheet name="Gen. MW" sheetId="1" r:id="rId1"/>
    <sheet name="Landfilling MW" sheetId="2" r:id="rId2"/>
    <sheet name="MW for preliminary treat" sheetId="3" r:id="rId3"/>
    <sheet name="MW for rec. oper." sheetId="4" r:id="rId4"/>
    <sheet name="Served settlements" sheetId="5" r:id="rId5"/>
    <sheet name="Share of served pop." sheetId="6" r:id="rId6"/>
    <sheet name="Collected MW per capita" sheetId="7" r:id="rId7"/>
    <sheet name="LS" sheetId="8" r:id="rId8"/>
    <sheet name="Area occupied of LS" sheetId="9" r:id="rId9"/>
    <sheet name="Overcap. of LS " sheetId="10" r:id="rId10"/>
  </sheets>
  <definedNames/>
  <calcPr fullCalcOnLoad="1"/>
</workbook>
</file>

<file path=xl/sharedStrings.xml><?xml version="1.0" encoding="utf-8"?>
<sst xmlns="http://schemas.openxmlformats.org/spreadsheetml/2006/main" count="413" uniqueCount="69">
  <si>
    <t>Total for the country</t>
  </si>
  <si>
    <t>North and South-East Bulgaria</t>
  </si>
  <si>
    <t>North-West</t>
  </si>
  <si>
    <t>Vidin</t>
  </si>
  <si>
    <t>Vratsa</t>
  </si>
  <si>
    <t>Lovech</t>
  </si>
  <si>
    <t>Montana</t>
  </si>
  <si>
    <t>Pleven</t>
  </si>
  <si>
    <t>North Central</t>
  </si>
  <si>
    <t>Veliko Tarnovo</t>
  </si>
  <si>
    <t>Gabrovo</t>
  </si>
  <si>
    <t>Razgrad</t>
  </si>
  <si>
    <t>Ruse</t>
  </si>
  <si>
    <t>Silistra</t>
  </si>
  <si>
    <t>North-East</t>
  </si>
  <si>
    <t>Varna</t>
  </si>
  <si>
    <t>Dobrich</t>
  </si>
  <si>
    <t>Targovishte</t>
  </si>
  <si>
    <t>Shumen</t>
  </si>
  <si>
    <t>South-East</t>
  </si>
  <si>
    <t>Burgas</t>
  </si>
  <si>
    <t>Sliven</t>
  </si>
  <si>
    <t>Stara Zagora</t>
  </si>
  <si>
    <t>Yambol</t>
  </si>
  <si>
    <t>South-West and South Central Bulgaria</t>
  </si>
  <si>
    <t>South-West</t>
  </si>
  <si>
    <t>Blagoevgrad</t>
  </si>
  <si>
    <t>Kyustendil</t>
  </si>
  <si>
    <t>Pernik</t>
  </si>
  <si>
    <t xml:space="preserve">Sofia </t>
  </si>
  <si>
    <t>Sofia cap.</t>
  </si>
  <si>
    <t>South Central</t>
  </si>
  <si>
    <t>Kardzhali</t>
  </si>
  <si>
    <t>Pazardzhik</t>
  </si>
  <si>
    <t>Plovdiv</t>
  </si>
  <si>
    <t>Smolyan</t>
  </si>
  <si>
    <t>Haskovo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</si>
  <si>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Settlements served by organized municipal waste collection systems. </t>
    </r>
  </si>
  <si>
    <t xml:space="preserve">Sofia cap. 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</si>
  <si>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The data are result of statistical estimation of the quantities of generated municipal waste from served and non-served settlements.</t>
    </r>
  </si>
  <si>
    <r>
      <t>(M</t>
    </r>
    <r>
      <rPr>
        <vertAlign val="superscript"/>
        <sz val="8"/>
        <color indexed="8"/>
        <rFont val="Tahoma"/>
        <family val="2"/>
      </rPr>
      <t>3</t>
    </r>
    <r>
      <rPr>
        <sz val="8"/>
        <color indexed="8"/>
        <rFont val="Tahoma"/>
        <family val="2"/>
      </rPr>
      <t>)</t>
    </r>
  </si>
  <si>
    <t>(Thousand tons)</t>
  </si>
  <si>
    <t>(Number)</t>
  </si>
  <si>
    <t>(Per cent) </t>
  </si>
  <si>
    <t xml:space="preserve">(Kg/per capita/year) </t>
  </si>
  <si>
    <t xml:space="preserve"> (Decares)</t>
  </si>
  <si>
    <t>Statistical zone                                statistical region                                                  district</t>
  </si>
  <si>
    <t>Statistical zone                                         statistical region                                       district</t>
  </si>
  <si>
    <t>Statistical zone                                       statistical region                                    district</t>
  </si>
  <si>
    <t>Statistical zone                                   statistical region                                                           district</t>
  </si>
  <si>
    <t>Statistical zone                                                 statistical region                                                      district</t>
  </si>
  <si>
    <t>Statistical zone                                                      statistical region                                     district</t>
  </si>
  <si>
    <t>Statistical zone                                                             statistical region                                              district</t>
  </si>
  <si>
    <t>Statistical zone                                statistical region                                                district</t>
  </si>
  <si>
    <t>Statistical zone                                              statistical region                                          district</t>
  </si>
  <si>
    <t>Statistical zone                                                                statistical region                                             district</t>
  </si>
  <si>
    <r>
      <t>3.2.3. DELIVERED FOR PRELIMINARY TREATMENT</t>
    </r>
    <r>
      <rPr>
        <b/>
        <vertAlign val="superscript"/>
        <sz val="11"/>
        <color indexed="8"/>
        <rFont val="Tahoma"/>
        <family val="2"/>
      </rPr>
      <t>1,2,3,4</t>
    </r>
  </si>
  <si>
    <r>
      <t>3.2.1 TOTAL GENERATED MUNICIPAL WASTE</t>
    </r>
    <r>
      <rPr>
        <b/>
        <vertAlign val="superscript"/>
        <sz val="11"/>
        <rFont val="Tahoma"/>
        <family val="2"/>
      </rPr>
      <t>1,2</t>
    </r>
  </si>
  <si>
    <r>
      <t>3.2.2 DELIVERED FOR LANDFILLING MUNICIPAL WASTE</t>
    </r>
    <r>
      <rPr>
        <b/>
        <vertAlign val="superscript"/>
        <sz val="11"/>
        <color indexed="8"/>
        <rFont val="Tahoma"/>
        <family val="2"/>
      </rPr>
      <t>1,2</t>
    </r>
  </si>
  <si>
    <r>
      <t>3.2.4 DELIVERED FOR RECYCLING OPERATION</t>
    </r>
    <r>
      <rPr>
        <b/>
        <vertAlign val="superscript"/>
        <sz val="11"/>
        <color indexed="8"/>
        <rFont val="Tahoma"/>
        <family val="2"/>
      </rPr>
      <t>1,2</t>
    </r>
  </si>
  <si>
    <r>
      <t xml:space="preserve">1 </t>
    </r>
    <r>
      <rPr>
        <sz val="8"/>
        <rFont val="Thoma"/>
        <family val="0"/>
      </rPr>
      <t>The calculation of the treated waste for 2019- 2022 does not include waste from part of the Kyustendil district.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</si>
  <si>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Data to 15.02.2024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</si>
  <si>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Revised data for 2021.</t>
    </r>
  </si>
  <si>
    <r>
      <t>3.2.10 OVERCAPACITY OF LANDFILL SITES AND INSTALLATIONS FOR  TREATMENT OF MUNICIPAL WASTE</t>
    </r>
    <r>
      <rPr>
        <b/>
        <vertAlign val="superscript"/>
        <sz val="11"/>
        <rFont val="Tahoma"/>
        <family val="2"/>
      </rPr>
      <t>1</t>
    </r>
  </si>
  <si>
    <r>
      <t>3.2.9 AREA OCCUPIED OF LANDFILL SITES AND INSTALLATIONS FOR  TREATMENT OF MUNICIPAL WASTE</t>
    </r>
    <r>
      <rPr>
        <b/>
        <vertAlign val="superscript"/>
        <sz val="11"/>
        <rFont val="Tahoma"/>
        <family val="2"/>
      </rPr>
      <t>1</t>
    </r>
  </si>
  <si>
    <r>
      <t>3.2.5 SERVED SETTLEMENTS</t>
    </r>
    <r>
      <rPr>
        <b/>
        <vertAlign val="superscript"/>
        <sz val="11"/>
        <color indexed="8"/>
        <rFont val="Tahoma"/>
        <family val="2"/>
      </rPr>
      <t>1</t>
    </r>
  </si>
  <si>
    <t>3.2.6 SHARE OF POPULATION SERVED BY MUNICIPAL WASTE COLLECTION SYSTEMS</t>
  </si>
  <si>
    <r>
      <t>3.2.7 COLLECTED MUNICIPAL WASTE PER CAPITA OF POPULATION SERVED BY MUNICIPAL WASTE COLLECTION SYSTEMS</t>
    </r>
    <r>
      <rPr>
        <b/>
        <vertAlign val="superscript"/>
        <sz val="11"/>
        <color indexed="8"/>
        <rFont val="Tahoma"/>
        <family val="2"/>
      </rPr>
      <t>1</t>
    </r>
  </si>
  <si>
    <r>
      <t>3.2.8 LANDFILL SITES AND INSTALLATIONS FOR  TREATMENT OF MUNICIPAL WASTE</t>
    </r>
    <r>
      <rPr>
        <b/>
        <vertAlign val="superscript"/>
        <sz val="11"/>
        <rFont val="Tahoma"/>
        <family val="2"/>
      </rPr>
      <t>1</t>
    </r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</si>
</sst>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"/>
    <numFmt numFmtId="195" formatCode="0.000000"/>
    <numFmt numFmtId="196" formatCode="0.00000"/>
    <numFmt numFmtId="19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1"/>
      <color indexed="56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vertAlign val="superscript"/>
      <sz val="8"/>
      <name val="Tahoma"/>
      <family val="2"/>
    </font>
    <font>
      <sz val="10"/>
      <name val="Times New Roman Cyr"/>
      <family val="0"/>
    </font>
    <font>
      <b/>
      <vertAlign val="superscript"/>
      <sz val="11"/>
      <color indexed="8"/>
      <name val="Tahoma"/>
      <family val="2"/>
    </font>
    <font>
      <sz val="8"/>
      <color indexed="8"/>
      <name val="Tahoma"/>
      <family val="2"/>
    </font>
    <font>
      <b/>
      <vertAlign val="superscript"/>
      <sz val="11"/>
      <name val="Tahoma"/>
      <family val="2"/>
    </font>
    <font>
      <vertAlign val="superscript"/>
      <sz val="8"/>
      <color indexed="8"/>
      <name val="Tahoma"/>
      <family val="2"/>
    </font>
    <font>
      <b/>
      <i/>
      <sz val="8"/>
      <name val="Tahoma"/>
      <family val="2"/>
    </font>
    <font>
      <b/>
      <i/>
      <sz val="8"/>
      <color indexed="8"/>
      <name val="Tahoma"/>
      <family val="2"/>
    </font>
    <font>
      <vertAlign val="superscript"/>
      <sz val="8"/>
      <name val="Thoma"/>
      <family val="0"/>
    </font>
    <font>
      <sz val="8"/>
      <name val="T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6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3" fillId="32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32" borderId="0" xfId="0" applyFont="1" applyFill="1" applyBorder="1" applyAlignment="1">
      <alignment horizontal="left" vertical="center" wrapText="1"/>
    </xf>
    <xf numFmtId="1" fontId="11" fillId="0" borderId="12" xfId="57" applyNumberFormat="1" applyFont="1" applyFill="1" applyBorder="1" applyAlignment="1">
      <alignment horizontal="left"/>
      <protection/>
    </xf>
    <xf numFmtId="1" fontId="21" fillId="0" borderId="11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0" fontId="18" fillId="32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2" fillId="32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18" fillId="32" borderId="11" xfId="0" applyFont="1" applyFill="1" applyBorder="1" applyAlignment="1">
      <alignment horizontal="left" wrapText="1"/>
    </xf>
    <xf numFmtId="1" fontId="11" fillId="32" borderId="12" xfId="0" applyNumberFormat="1" applyFont="1" applyFill="1" applyBorder="1" applyAlignment="1">
      <alignment horizontal="right"/>
    </xf>
    <xf numFmtId="1" fontId="2" fillId="32" borderId="12" xfId="0" applyNumberFormat="1" applyFont="1" applyFill="1" applyBorder="1" applyAlignment="1">
      <alignment horizontal="right"/>
    </xf>
    <xf numFmtId="1" fontId="21" fillId="32" borderId="12" xfId="0" applyNumberFormat="1" applyFont="1" applyFill="1" applyBorder="1" applyAlignment="1">
      <alignment horizontal="right"/>
    </xf>
    <xf numFmtId="0" fontId="21" fillId="32" borderId="12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" fontId="11" fillId="32" borderId="11" xfId="0" applyNumberFormat="1" applyFont="1" applyFill="1" applyBorder="1" applyAlignment="1">
      <alignment horizontal="right"/>
    </xf>
    <xf numFmtId="1" fontId="21" fillId="32" borderId="11" xfId="0" applyNumberFormat="1" applyFont="1" applyFill="1" applyBorder="1" applyAlignment="1">
      <alignment horizontal="right"/>
    </xf>
    <xf numFmtId="1" fontId="11" fillId="32" borderId="11" xfId="0" applyNumberFormat="1" applyFont="1" applyFill="1" applyBorder="1" applyAlignment="1">
      <alignment horizontal="right" vertical="center"/>
    </xf>
    <xf numFmtId="1" fontId="2" fillId="32" borderId="11" xfId="0" applyNumberFormat="1" applyFont="1" applyFill="1" applyBorder="1" applyAlignment="1">
      <alignment horizontal="right"/>
    </xf>
    <xf numFmtId="1" fontId="2" fillId="32" borderId="11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189" fontId="11" fillId="32" borderId="11" xfId="0" applyNumberFormat="1" applyFont="1" applyFill="1" applyBorder="1" applyAlignment="1">
      <alignment horizontal="right"/>
    </xf>
    <xf numFmtId="189" fontId="21" fillId="32" borderId="11" xfId="0" applyNumberFormat="1" applyFont="1" applyFill="1" applyBorder="1" applyAlignment="1">
      <alignment horizontal="right"/>
    </xf>
    <xf numFmtId="189" fontId="2" fillId="32" borderId="11" xfId="0" applyNumberFormat="1" applyFont="1" applyFill="1" applyBorder="1" applyAlignment="1">
      <alignment horizontal="right"/>
    </xf>
    <xf numFmtId="0" fontId="18" fillId="32" borderId="19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18" fillId="32" borderId="18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/>
    </xf>
    <xf numFmtId="0" fontId="22" fillId="32" borderId="12" xfId="0" applyFont="1" applyFill="1" applyBorder="1" applyAlignment="1">
      <alignment horizontal="left"/>
    </xf>
    <xf numFmtId="0" fontId="18" fillId="32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8" fillId="33" borderId="12" xfId="0" applyFont="1" applyFill="1" applyBorder="1" applyAlignment="1">
      <alignment vertical="center" wrapText="1"/>
    </xf>
    <xf numFmtId="1" fontId="2" fillId="34" borderId="12" xfId="0" applyNumberFormat="1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left" vertical="center" wrapText="1"/>
    </xf>
    <xf numFmtId="189" fontId="11" fillId="32" borderId="11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wrapText="1"/>
    </xf>
    <xf numFmtId="2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1" fillId="0" borderId="0" xfId="0" applyFont="1" applyAlignment="1">
      <alignment/>
    </xf>
    <xf numFmtId="0" fontId="18" fillId="32" borderId="0" xfId="0" applyFont="1" applyFill="1" applyBorder="1" applyAlignment="1">
      <alignment horizontal="left"/>
    </xf>
    <xf numFmtId="1" fontId="2" fillId="32" borderId="0" xfId="0" applyNumberFormat="1" applyFont="1" applyFill="1" applyBorder="1" applyAlignment="1">
      <alignment horizontal="right"/>
    </xf>
    <xf numFmtId="1" fontId="2" fillId="32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KATTE_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5" sqref="G5:G6"/>
    </sheetView>
  </sheetViews>
  <sheetFormatPr defaultColWidth="9.140625" defaultRowHeight="15"/>
  <cols>
    <col min="1" max="1" width="29.421875" style="3" customWidth="1"/>
    <col min="2" max="2" width="10.7109375" style="0" customWidth="1"/>
    <col min="5" max="6" width="9.140625" style="77" customWidth="1"/>
  </cols>
  <sheetData>
    <row r="1" ht="15">
      <c r="A1" s="12"/>
    </row>
    <row r="2" ht="15.75">
      <c r="A2" s="13" t="s">
        <v>57</v>
      </c>
    </row>
    <row r="3" spans="1:6" ht="15.75" thickBot="1">
      <c r="A3" s="13"/>
      <c r="F3" s="11" t="s">
        <v>41</v>
      </c>
    </row>
    <row r="4" spans="1:6" s="65" customFormat="1" ht="33.75" customHeight="1" thickBot="1">
      <c r="A4" s="64" t="s">
        <v>46</v>
      </c>
      <c r="B4" s="70">
        <v>2018</v>
      </c>
      <c r="C4" s="70">
        <v>2019</v>
      </c>
      <c r="D4" s="70">
        <v>2020</v>
      </c>
      <c r="E4" s="70">
        <v>2021</v>
      </c>
      <c r="F4" s="70">
        <v>2022</v>
      </c>
    </row>
    <row r="5" spans="1:6" ht="15.75" thickBot="1">
      <c r="A5" s="40" t="s">
        <v>0</v>
      </c>
      <c r="B5" s="47">
        <v>2861.518</v>
      </c>
      <c r="C5" s="47">
        <v>2838.278</v>
      </c>
      <c r="D5" s="47">
        <v>2828.761</v>
      </c>
      <c r="E5" s="47">
        <v>3058.061</v>
      </c>
      <c r="F5" s="47">
        <v>3157.279</v>
      </c>
    </row>
    <row r="6" spans="1:6" ht="15.75" thickBot="1">
      <c r="A6" s="39" t="s">
        <v>1</v>
      </c>
      <c r="B6" s="23">
        <v>1375.612</v>
      </c>
      <c r="C6" s="23">
        <v>1356.145</v>
      </c>
      <c r="D6" s="23">
        <v>1305.672</v>
      </c>
      <c r="E6" s="23">
        <v>1456.639</v>
      </c>
      <c r="F6" s="23">
        <v>1503.794</v>
      </c>
    </row>
    <row r="7" spans="1:6" ht="15.75" thickBot="1">
      <c r="A7" s="40" t="s">
        <v>2</v>
      </c>
      <c r="B7" s="49">
        <v>244.011</v>
      </c>
      <c r="C7" s="49">
        <v>256.899</v>
      </c>
      <c r="D7" s="49">
        <v>266.952</v>
      </c>
      <c r="E7" s="49">
        <v>268.231</v>
      </c>
      <c r="F7" s="49">
        <v>285.695</v>
      </c>
    </row>
    <row r="8" spans="1:6" ht="15.75" thickBot="1">
      <c r="A8" s="41" t="s">
        <v>3</v>
      </c>
      <c r="B8" s="51">
        <v>28.73</v>
      </c>
      <c r="C8" s="51">
        <v>30.567</v>
      </c>
      <c r="D8" s="51">
        <v>30.422</v>
      </c>
      <c r="E8" s="51">
        <v>28.371</v>
      </c>
      <c r="F8" s="51">
        <v>30.815</v>
      </c>
    </row>
    <row r="9" spans="1:6" ht="15.75" thickBot="1">
      <c r="A9" s="41" t="s">
        <v>4</v>
      </c>
      <c r="B9" s="51">
        <v>45.117</v>
      </c>
      <c r="C9" s="51">
        <v>40.188</v>
      </c>
      <c r="D9" s="51">
        <v>48.527</v>
      </c>
      <c r="E9" s="51">
        <v>51.632</v>
      </c>
      <c r="F9" s="51">
        <v>51.613</v>
      </c>
    </row>
    <row r="10" spans="1:6" ht="15.75" thickBot="1">
      <c r="A10" s="41" t="s">
        <v>5</v>
      </c>
      <c r="B10" s="51">
        <v>41.498</v>
      </c>
      <c r="C10" s="51">
        <v>40.205</v>
      </c>
      <c r="D10" s="51">
        <v>43.83</v>
      </c>
      <c r="E10" s="51">
        <v>45.878</v>
      </c>
      <c r="F10" s="51">
        <v>49.564</v>
      </c>
    </row>
    <row r="11" spans="1:6" ht="15.75" thickBot="1">
      <c r="A11" s="41" t="s">
        <v>6</v>
      </c>
      <c r="B11" s="51">
        <v>34.702</v>
      </c>
      <c r="C11" s="51">
        <v>36.45</v>
      </c>
      <c r="D11" s="51">
        <v>38.557</v>
      </c>
      <c r="E11" s="51">
        <v>41.17</v>
      </c>
      <c r="F11" s="51">
        <v>46.159</v>
      </c>
    </row>
    <row r="12" spans="1:6" ht="15.75" thickBot="1">
      <c r="A12" s="41" t="s">
        <v>7</v>
      </c>
      <c r="B12" s="51">
        <v>93.964</v>
      </c>
      <c r="C12" s="51">
        <v>109.488</v>
      </c>
      <c r="D12" s="51">
        <v>105.616</v>
      </c>
      <c r="E12" s="51">
        <v>101.18</v>
      </c>
      <c r="F12" s="51">
        <v>107.545</v>
      </c>
    </row>
    <row r="13" spans="1:6" ht="15.75" thickBot="1">
      <c r="A13" s="40" t="s">
        <v>8</v>
      </c>
      <c r="B13" s="49">
        <v>338.411</v>
      </c>
      <c r="C13" s="49">
        <v>311.862</v>
      </c>
      <c r="D13" s="49">
        <v>310.216</v>
      </c>
      <c r="E13" s="49">
        <v>330.926</v>
      </c>
      <c r="F13" s="49">
        <v>343.18</v>
      </c>
    </row>
    <row r="14" spans="1:6" ht="15.75" thickBot="1">
      <c r="A14" s="41" t="s">
        <v>9</v>
      </c>
      <c r="B14" s="51">
        <v>100.109</v>
      </c>
      <c r="C14" s="51">
        <v>82.637</v>
      </c>
      <c r="D14" s="51">
        <v>82.447</v>
      </c>
      <c r="E14" s="51">
        <v>97.039</v>
      </c>
      <c r="F14" s="51">
        <v>99.045</v>
      </c>
    </row>
    <row r="15" spans="1:6" ht="15.75" thickBot="1">
      <c r="A15" s="41" t="s">
        <v>10</v>
      </c>
      <c r="B15" s="51">
        <v>46.921</v>
      </c>
      <c r="C15" s="51">
        <v>44.537</v>
      </c>
      <c r="D15" s="51">
        <v>44.547</v>
      </c>
      <c r="E15" s="51">
        <v>44.626</v>
      </c>
      <c r="F15" s="51">
        <v>40.686</v>
      </c>
    </row>
    <row r="16" spans="1:6" ht="15.75" thickBot="1">
      <c r="A16" s="41" t="s">
        <v>11</v>
      </c>
      <c r="B16" s="51">
        <v>59.379</v>
      </c>
      <c r="C16" s="51">
        <v>52.253</v>
      </c>
      <c r="D16" s="51">
        <v>46.877</v>
      </c>
      <c r="E16" s="51">
        <v>52.352</v>
      </c>
      <c r="F16" s="51">
        <v>49.894</v>
      </c>
    </row>
    <row r="17" spans="1:6" ht="15.75" thickBot="1">
      <c r="A17" s="41" t="s">
        <v>12</v>
      </c>
      <c r="B17" s="51">
        <v>88.331</v>
      </c>
      <c r="C17" s="51">
        <v>91.175</v>
      </c>
      <c r="D17" s="51">
        <v>91.194</v>
      </c>
      <c r="E17" s="51">
        <v>93.172</v>
      </c>
      <c r="F17" s="51">
        <v>109.539</v>
      </c>
    </row>
    <row r="18" spans="1:6" ht="15.75" thickBot="1">
      <c r="A18" s="41" t="s">
        <v>13</v>
      </c>
      <c r="B18" s="51">
        <v>43.671</v>
      </c>
      <c r="C18" s="51">
        <v>41.26</v>
      </c>
      <c r="D18" s="51">
        <v>45.151</v>
      </c>
      <c r="E18" s="51">
        <v>43.737</v>
      </c>
      <c r="F18" s="51">
        <v>44.016</v>
      </c>
    </row>
    <row r="19" spans="1:6" ht="15.75" thickBot="1">
      <c r="A19" s="40" t="s">
        <v>14</v>
      </c>
      <c r="B19" s="49">
        <v>390.126</v>
      </c>
      <c r="C19" s="49">
        <v>378.728</v>
      </c>
      <c r="D19" s="49">
        <v>334.822</v>
      </c>
      <c r="E19" s="49">
        <v>414.214</v>
      </c>
      <c r="F19" s="49">
        <v>409.274</v>
      </c>
    </row>
    <row r="20" spans="1:6" ht="15.75" thickBot="1">
      <c r="A20" s="41" t="s">
        <v>15</v>
      </c>
      <c r="B20" s="51">
        <v>234.62</v>
      </c>
      <c r="C20" s="51">
        <v>214.543</v>
      </c>
      <c r="D20" s="51">
        <v>183.914</v>
      </c>
      <c r="E20" s="51">
        <v>240.341</v>
      </c>
      <c r="F20" s="51">
        <v>225.652</v>
      </c>
    </row>
    <row r="21" spans="1:6" ht="15.75" thickBot="1">
      <c r="A21" s="41" t="s">
        <v>16</v>
      </c>
      <c r="B21" s="51">
        <v>69.32</v>
      </c>
      <c r="C21" s="51">
        <v>69.528</v>
      </c>
      <c r="D21" s="51">
        <v>68.606</v>
      </c>
      <c r="E21" s="51">
        <v>75.921</v>
      </c>
      <c r="F21" s="51">
        <v>79.997</v>
      </c>
    </row>
    <row r="22" spans="1:6" ht="15.75" thickBot="1">
      <c r="A22" s="41" t="s">
        <v>17</v>
      </c>
      <c r="B22" s="51">
        <v>33.662</v>
      </c>
      <c r="C22" s="51">
        <v>32.076</v>
      </c>
      <c r="D22" s="51">
        <v>30.194</v>
      </c>
      <c r="E22" s="51">
        <v>34.8</v>
      </c>
      <c r="F22" s="51">
        <v>35.744</v>
      </c>
    </row>
    <row r="23" spans="1:6" ht="15.75" thickBot="1">
      <c r="A23" s="41" t="s">
        <v>18</v>
      </c>
      <c r="B23" s="51">
        <v>52.524</v>
      </c>
      <c r="C23" s="51">
        <v>62.581</v>
      </c>
      <c r="D23" s="51">
        <v>52.108</v>
      </c>
      <c r="E23" s="51">
        <v>63.151</v>
      </c>
      <c r="F23" s="51">
        <v>67.882</v>
      </c>
    </row>
    <row r="24" spans="1:6" ht="15.75" thickBot="1">
      <c r="A24" s="40" t="s">
        <v>19</v>
      </c>
      <c r="B24" s="49">
        <v>403.064</v>
      </c>
      <c r="C24" s="49">
        <v>408.656</v>
      </c>
      <c r="D24" s="49">
        <v>393.682</v>
      </c>
      <c r="E24" s="49">
        <v>443.269</v>
      </c>
      <c r="F24" s="49">
        <v>465.644</v>
      </c>
    </row>
    <row r="25" spans="1:6" ht="15.75" thickBot="1">
      <c r="A25" s="41" t="s">
        <v>20</v>
      </c>
      <c r="B25" s="51">
        <v>177.693</v>
      </c>
      <c r="C25" s="51">
        <v>178.864</v>
      </c>
      <c r="D25" s="51">
        <v>160.636</v>
      </c>
      <c r="E25" s="51">
        <v>196.983</v>
      </c>
      <c r="F25" s="51">
        <v>205.516</v>
      </c>
    </row>
    <row r="26" spans="1:6" ht="15.75" thickBot="1">
      <c r="A26" s="41" t="s">
        <v>21</v>
      </c>
      <c r="B26" s="51">
        <v>57.317</v>
      </c>
      <c r="C26" s="51">
        <v>67.963</v>
      </c>
      <c r="D26" s="51">
        <v>76.92</v>
      </c>
      <c r="E26" s="51">
        <v>72.979</v>
      </c>
      <c r="F26" s="51">
        <v>79.302</v>
      </c>
    </row>
    <row r="27" spans="1:6" ht="15.75" thickBot="1">
      <c r="A27" s="41" t="s">
        <v>22</v>
      </c>
      <c r="B27" s="51">
        <v>130.347</v>
      </c>
      <c r="C27" s="51">
        <v>119.324</v>
      </c>
      <c r="D27" s="51">
        <v>120.483</v>
      </c>
      <c r="E27" s="51">
        <v>130.498</v>
      </c>
      <c r="F27" s="51">
        <v>135.78</v>
      </c>
    </row>
    <row r="28" spans="1:6" ht="15.75" thickBot="1">
      <c r="A28" s="41" t="s">
        <v>23</v>
      </c>
      <c r="B28" s="51">
        <v>37.707</v>
      </c>
      <c r="C28" s="51">
        <v>42.505</v>
      </c>
      <c r="D28" s="51">
        <v>35.644</v>
      </c>
      <c r="E28" s="51">
        <v>42.809</v>
      </c>
      <c r="F28" s="51">
        <v>45.045</v>
      </c>
    </row>
    <row r="29" spans="1:6" ht="14.25" customHeight="1" thickBot="1">
      <c r="A29" s="39" t="s">
        <v>24</v>
      </c>
      <c r="B29" s="48">
        <v>1485.906</v>
      </c>
      <c r="C29" s="48">
        <v>1482.133</v>
      </c>
      <c r="D29" s="48">
        <v>1523.089</v>
      </c>
      <c r="E29" s="48">
        <v>1601.421</v>
      </c>
      <c r="F29" s="48">
        <v>1653.486</v>
      </c>
    </row>
    <row r="30" spans="1:6" ht="15.75" thickBot="1">
      <c r="A30" s="40" t="s">
        <v>25</v>
      </c>
      <c r="B30" s="47">
        <v>958.471</v>
      </c>
      <c r="C30" s="47">
        <v>932.016</v>
      </c>
      <c r="D30" s="47">
        <v>984.537</v>
      </c>
      <c r="E30" s="47">
        <v>1008.458</v>
      </c>
      <c r="F30" s="47">
        <v>1040.62</v>
      </c>
    </row>
    <row r="31" spans="1:6" ht="15.75" thickBot="1">
      <c r="A31" s="41" t="s">
        <v>26</v>
      </c>
      <c r="B31" s="50">
        <v>92.635</v>
      </c>
      <c r="C31" s="50">
        <v>98.89</v>
      </c>
      <c r="D31" s="50">
        <v>97.83</v>
      </c>
      <c r="E31" s="50">
        <v>107.841</v>
      </c>
      <c r="F31" s="50">
        <v>115.088</v>
      </c>
    </row>
    <row r="32" spans="1:6" ht="15.75" thickBot="1">
      <c r="A32" s="41" t="s">
        <v>27</v>
      </c>
      <c r="B32" s="50">
        <v>34.164</v>
      </c>
      <c r="C32" s="50">
        <v>26.639</v>
      </c>
      <c r="D32" s="50">
        <v>28.084</v>
      </c>
      <c r="E32" s="50">
        <v>35.934</v>
      </c>
      <c r="F32" s="50">
        <v>40.768</v>
      </c>
    </row>
    <row r="33" spans="1:6" ht="15.75" thickBot="1">
      <c r="A33" s="41" t="s">
        <v>28</v>
      </c>
      <c r="B33" s="50">
        <v>57.062</v>
      </c>
      <c r="C33" s="50">
        <v>65.539</v>
      </c>
      <c r="D33" s="50">
        <v>54.485</v>
      </c>
      <c r="E33" s="50">
        <v>63.321</v>
      </c>
      <c r="F33" s="50">
        <v>70.94</v>
      </c>
    </row>
    <row r="34" spans="1:6" ht="15.75" thickBot="1">
      <c r="A34" s="41" t="s">
        <v>29</v>
      </c>
      <c r="B34" s="50">
        <v>111.622</v>
      </c>
      <c r="C34" s="50">
        <v>108.595</v>
      </c>
      <c r="D34" s="50">
        <v>113.489</v>
      </c>
      <c r="E34" s="50">
        <v>118.312</v>
      </c>
      <c r="F34" s="50">
        <v>113.621</v>
      </c>
    </row>
    <row r="35" spans="1:6" ht="15.75" thickBot="1">
      <c r="A35" s="41" t="s">
        <v>38</v>
      </c>
      <c r="B35" s="50">
        <v>662.987</v>
      </c>
      <c r="C35" s="50">
        <v>632.354</v>
      </c>
      <c r="D35" s="50">
        <v>690.649</v>
      </c>
      <c r="E35" s="50">
        <v>683.049</v>
      </c>
      <c r="F35" s="50">
        <v>700.203</v>
      </c>
    </row>
    <row r="36" spans="1:6" ht="15.75" thickBot="1">
      <c r="A36" s="40" t="s">
        <v>31</v>
      </c>
      <c r="B36" s="47">
        <v>527.435</v>
      </c>
      <c r="C36" s="47">
        <v>550.117</v>
      </c>
      <c r="D36" s="47">
        <v>538.552</v>
      </c>
      <c r="E36" s="47">
        <v>592.963</v>
      </c>
      <c r="F36" s="47">
        <v>612.866</v>
      </c>
    </row>
    <row r="37" spans="1:6" ht="15.75" thickBot="1">
      <c r="A37" s="41" t="s">
        <v>32</v>
      </c>
      <c r="B37" s="50">
        <v>38.733</v>
      </c>
      <c r="C37" s="50">
        <v>39.184</v>
      </c>
      <c r="D37" s="50">
        <v>35.201</v>
      </c>
      <c r="E37" s="50">
        <v>38.531</v>
      </c>
      <c r="F37" s="50">
        <v>34.842</v>
      </c>
    </row>
    <row r="38" spans="1:6" ht="15.75" thickBot="1">
      <c r="A38" s="41" t="s">
        <v>33</v>
      </c>
      <c r="B38" s="50">
        <v>86.503</v>
      </c>
      <c r="C38" s="50">
        <v>93.063</v>
      </c>
      <c r="D38" s="50">
        <v>90.346</v>
      </c>
      <c r="E38" s="50">
        <v>119.713</v>
      </c>
      <c r="F38" s="50">
        <v>122.611</v>
      </c>
    </row>
    <row r="39" spans="1:6" ht="15.75" thickBot="1">
      <c r="A39" s="41" t="s">
        <v>34</v>
      </c>
      <c r="B39" s="50">
        <v>298.296</v>
      </c>
      <c r="C39" s="50">
        <v>312.748</v>
      </c>
      <c r="D39" s="50">
        <v>312.762</v>
      </c>
      <c r="E39" s="50">
        <v>328.759</v>
      </c>
      <c r="F39" s="50">
        <v>341.627</v>
      </c>
    </row>
    <row r="40" spans="1:6" ht="15.75" thickBot="1">
      <c r="A40" s="41" t="s">
        <v>35</v>
      </c>
      <c r="B40" s="50">
        <v>31.783</v>
      </c>
      <c r="C40" s="50">
        <v>34.483</v>
      </c>
      <c r="D40" s="50">
        <v>32.328</v>
      </c>
      <c r="E40" s="50">
        <v>35.084</v>
      </c>
      <c r="F40" s="50">
        <v>33.442</v>
      </c>
    </row>
    <row r="41" spans="1:6" ht="15.75" thickBot="1">
      <c r="A41" s="41" t="s">
        <v>36</v>
      </c>
      <c r="B41" s="50">
        <v>72.121</v>
      </c>
      <c r="C41" s="50">
        <v>70.639</v>
      </c>
      <c r="D41" s="50">
        <v>67.914</v>
      </c>
      <c r="E41" s="50">
        <v>70.877</v>
      </c>
      <c r="F41" s="50">
        <v>80.344</v>
      </c>
    </row>
    <row r="42" ht="15">
      <c r="A42" s="32"/>
    </row>
    <row r="43" spans="1:7" ht="15.75" customHeight="1">
      <c r="A43" s="87" t="s">
        <v>39</v>
      </c>
      <c r="B43" s="86"/>
      <c r="C43" s="86"/>
      <c r="D43" s="86"/>
      <c r="E43" s="86"/>
      <c r="F43" s="86"/>
      <c r="G43" s="86"/>
    </row>
    <row r="44" spans="1:7" ht="15">
      <c r="A44" s="84" t="s">
        <v>61</v>
      </c>
      <c r="B44" s="84"/>
      <c r="C44" s="84"/>
      <c r="D44" s="84"/>
      <c r="E44" s="84"/>
      <c r="F44" s="84"/>
      <c r="G44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4" sqref="H4"/>
    </sheetView>
  </sheetViews>
  <sheetFormatPr defaultColWidth="15.421875" defaultRowHeight="15"/>
  <cols>
    <col min="1" max="1" width="29.7109375" style="10" customWidth="1"/>
    <col min="2" max="3" width="10.57421875" style="10" customWidth="1"/>
    <col min="4" max="6" width="10.7109375" style="14" customWidth="1"/>
    <col min="7" max="16384" width="15.421875" style="10" customWidth="1"/>
  </cols>
  <sheetData>
    <row r="1" ht="15" customHeight="1">
      <c r="A1" s="7"/>
    </row>
    <row r="2" ht="15" customHeight="1">
      <c r="A2" s="13" t="s">
        <v>63</v>
      </c>
    </row>
    <row r="3" spans="1:6" ht="15" customHeight="1" thickBot="1">
      <c r="A3" s="9"/>
      <c r="F3" s="11" t="s">
        <v>40</v>
      </c>
    </row>
    <row r="4" spans="1:6" ht="31.5" customHeight="1" thickBot="1">
      <c r="A4" s="68" t="s">
        <v>55</v>
      </c>
      <c r="B4" s="69">
        <v>2018</v>
      </c>
      <c r="C4" s="69">
        <v>2019</v>
      </c>
      <c r="D4" s="69">
        <v>2020</v>
      </c>
      <c r="E4" s="69">
        <v>2021</v>
      </c>
      <c r="F4" s="69">
        <v>2022</v>
      </c>
    </row>
    <row r="5" spans="1:6" s="17" customFormat="1" ht="15" thickBot="1">
      <c r="A5" s="16" t="s">
        <v>0</v>
      </c>
      <c r="B5" s="47">
        <v>16429213.645</v>
      </c>
      <c r="C5" s="47">
        <v>15592927.78</v>
      </c>
      <c r="D5" s="47">
        <v>15769000.723000001</v>
      </c>
      <c r="E5" s="47">
        <v>14458585.870000001</v>
      </c>
      <c r="F5" s="47">
        <v>14529535.993999999</v>
      </c>
    </row>
    <row r="6" spans="1:6" s="18" customFormat="1" ht="15" customHeight="1" thickBot="1">
      <c r="A6" s="33" t="s">
        <v>1</v>
      </c>
      <c r="B6" s="23">
        <v>8021853.367</v>
      </c>
      <c r="C6" s="23">
        <v>7477654.107</v>
      </c>
      <c r="D6" s="23">
        <v>7915886.808</v>
      </c>
      <c r="E6" s="23">
        <v>6707542.552</v>
      </c>
      <c r="F6" s="23">
        <v>5958644.149</v>
      </c>
    </row>
    <row r="7" spans="1:6" s="19" customFormat="1" ht="15" thickBot="1">
      <c r="A7" s="34" t="s">
        <v>2</v>
      </c>
      <c r="B7" s="49">
        <v>3272790.253</v>
      </c>
      <c r="C7" s="49">
        <v>2939388.927</v>
      </c>
      <c r="D7" s="49">
        <v>2779388.211</v>
      </c>
      <c r="E7" s="49">
        <v>2575716</v>
      </c>
      <c r="F7" s="49">
        <v>2193146.401</v>
      </c>
    </row>
    <row r="8" spans="1:6" s="20" customFormat="1" ht="15" thickBot="1">
      <c r="A8" s="35" t="s">
        <v>3</v>
      </c>
      <c r="B8" s="51">
        <v>379048</v>
      </c>
      <c r="C8" s="51">
        <v>379048</v>
      </c>
      <c r="D8" s="51">
        <v>237600</v>
      </c>
      <c r="E8" s="51">
        <v>202046</v>
      </c>
      <c r="F8" s="51">
        <v>182143</v>
      </c>
    </row>
    <row r="9" spans="1:6" ht="15" thickBot="1">
      <c r="A9" s="35" t="s">
        <v>4</v>
      </c>
      <c r="B9" s="51">
        <v>375680</v>
      </c>
      <c r="C9" s="51">
        <v>1</v>
      </c>
      <c r="D9" s="51">
        <v>138668.418</v>
      </c>
      <c r="E9" s="51">
        <v>93861</v>
      </c>
      <c r="F9" s="51">
        <v>76403</v>
      </c>
    </row>
    <row r="10" spans="1:6" ht="15" thickBot="1">
      <c r="A10" s="35" t="s">
        <v>5</v>
      </c>
      <c r="B10" s="51">
        <v>1106649.689</v>
      </c>
      <c r="C10" s="51">
        <v>1379798</v>
      </c>
      <c r="D10" s="51">
        <v>1356708</v>
      </c>
      <c r="E10" s="51">
        <v>1287936</v>
      </c>
      <c r="F10" s="51">
        <v>1236727.172</v>
      </c>
    </row>
    <row r="11" spans="1:6" s="14" customFormat="1" ht="15" thickBot="1">
      <c r="A11" s="35" t="s">
        <v>6</v>
      </c>
      <c r="B11" s="51">
        <v>378863.054</v>
      </c>
      <c r="C11" s="51">
        <v>341728.107</v>
      </c>
      <c r="D11" s="51">
        <v>303898.293</v>
      </c>
      <c r="E11" s="51">
        <v>341728</v>
      </c>
      <c r="F11" s="51">
        <v>226648.375</v>
      </c>
    </row>
    <row r="12" spans="1:6" ht="15" thickBot="1">
      <c r="A12" s="35" t="s">
        <v>7</v>
      </c>
      <c r="B12" s="51">
        <v>1032549.51</v>
      </c>
      <c r="C12" s="51">
        <v>838813.82</v>
      </c>
      <c r="D12" s="51">
        <v>742513.5</v>
      </c>
      <c r="E12" s="51">
        <v>650145</v>
      </c>
      <c r="F12" s="51">
        <v>471224.854</v>
      </c>
    </row>
    <row r="13" spans="1:6" s="17" customFormat="1" ht="16.5" customHeight="1" thickBot="1">
      <c r="A13" s="34" t="s">
        <v>8</v>
      </c>
      <c r="B13" s="49">
        <v>2311028.54</v>
      </c>
      <c r="C13" s="49">
        <v>2448482.28</v>
      </c>
      <c r="D13" s="49">
        <v>2879578.0870000003</v>
      </c>
      <c r="E13" s="49">
        <v>2067978.752</v>
      </c>
      <c r="F13" s="49">
        <v>1808807.635</v>
      </c>
    </row>
    <row r="14" spans="1:6" s="14" customFormat="1" ht="15" thickBot="1">
      <c r="A14" s="35" t="s">
        <v>9</v>
      </c>
      <c r="B14" s="51">
        <v>0</v>
      </c>
      <c r="C14" s="51">
        <v>124228.5</v>
      </c>
      <c r="D14" s="51">
        <v>80301.237</v>
      </c>
      <c r="E14" s="51">
        <v>30777.702</v>
      </c>
      <c r="F14" s="51">
        <v>6126.125</v>
      </c>
    </row>
    <row r="15" spans="1:6" ht="15" thickBot="1">
      <c r="A15" s="35" t="s">
        <v>10</v>
      </c>
      <c r="B15" s="51">
        <v>967270.54</v>
      </c>
      <c r="C15" s="51">
        <v>949261.78</v>
      </c>
      <c r="D15" s="51">
        <v>1609081</v>
      </c>
      <c r="E15" s="51">
        <v>971864.05</v>
      </c>
      <c r="F15" s="51">
        <v>809706.51</v>
      </c>
    </row>
    <row r="16" spans="1:6" ht="15" thickBot="1">
      <c r="A16" s="35" t="s">
        <v>11</v>
      </c>
      <c r="B16" s="51">
        <v>53378</v>
      </c>
      <c r="C16" s="51">
        <v>86987</v>
      </c>
      <c r="D16" s="51">
        <v>38526.85</v>
      </c>
      <c r="E16" s="51">
        <v>0</v>
      </c>
      <c r="F16" s="51">
        <v>0</v>
      </c>
    </row>
    <row r="17" spans="1:6" ht="15" thickBot="1">
      <c r="A17" s="35" t="s">
        <v>12</v>
      </c>
      <c r="B17" s="51">
        <v>715380</v>
      </c>
      <c r="C17" s="51">
        <v>753005</v>
      </c>
      <c r="D17" s="51">
        <v>651669</v>
      </c>
      <c r="E17" s="51">
        <v>565337</v>
      </c>
      <c r="F17" s="51">
        <v>492975</v>
      </c>
    </row>
    <row r="18" spans="1:6" ht="15" thickBot="1">
      <c r="A18" s="35" t="s">
        <v>13</v>
      </c>
      <c r="B18" s="51">
        <v>575000</v>
      </c>
      <c r="C18" s="51">
        <v>535000</v>
      </c>
      <c r="D18" s="51">
        <v>500000</v>
      </c>
      <c r="E18" s="51">
        <v>500000</v>
      </c>
      <c r="F18" s="51">
        <v>500000</v>
      </c>
    </row>
    <row r="19" spans="1:6" s="18" customFormat="1" ht="15" thickBot="1">
      <c r="A19" s="34" t="s">
        <v>14</v>
      </c>
      <c r="B19" s="49">
        <v>966807.8</v>
      </c>
      <c r="C19" s="49">
        <v>747978.4</v>
      </c>
      <c r="D19" s="49">
        <v>664818.1</v>
      </c>
      <c r="E19" s="49">
        <v>842261.8</v>
      </c>
      <c r="F19" s="49">
        <v>805430.9949999999</v>
      </c>
    </row>
    <row r="20" spans="1:6" ht="15" thickBot="1">
      <c r="A20" s="35" t="s">
        <v>15</v>
      </c>
      <c r="B20" s="51">
        <v>260450.3</v>
      </c>
      <c r="C20" s="51">
        <v>209372.7</v>
      </c>
      <c r="D20" s="51">
        <v>219021.6</v>
      </c>
      <c r="E20" s="51">
        <v>190211</v>
      </c>
      <c r="F20" s="51">
        <v>90163.655</v>
      </c>
    </row>
    <row r="21" spans="1:6" ht="15" thickBot="1">
      <c r="A21" s="35" t="s">
        <v>16</v>
      </c>
      <c r="B21" s="51">
        <v>7.5</v>
      </c>
      <c r="C21" s="51">
        <v>7.5</v>
      </c>
      <c r="D21" s="51">
        <v>7.5</v>
      </c>
      <c r="E21" s="51">
        <v>0</v>
      </c>
      <c r="F21" s="51">
        <v>122192.64</v>
      </c>
    </row>
    <row r="22" spans="1:6" ht="15" thickBot="1">
      <c r="A22" s="35" t="s">
        <v>17</v>
      </c>
      <c r="B22" s="51">
        <v>585</v>
      </c>
      <c r="C22" s="51">
        <v>126737</v>
      </c>
      <c r="D22" s="51">
        <v>117737</v>
      </c>
      <c r="E22" s="51">
        <v>35838</v>
      </c>
      <c r="F22" s="51">
        <v>28085</v>
      </c>
    </row>
    <row r="23" spans="1:6" ht="15" thickBot="1">
      <c r="A23" s="35" t="s">
        <v>18</v>
      </c>
      <c r="B23" s="51">
        <v>705765</v>
      </c>
      <c r="C23" s="51">
        <v>411861.2</v>
      </c>
      <c r="D23" s="51">
        <v>328052</v>
      </c>
      <c r="E23" s="51">
        <v>616212.8</v>
      </c>
      <c r="F23" s="51">
        <v>564989.7</v>
      </c>
    </row>
    <row r="24" spans="1:6" s="18" customFormat="1" ht="15" thickBot="1">
      <c r="A24" s="34" t="s">
        <v>19</v>
      </c>
      <c r="B24" s="49">
        <v>1471226.774</v>
      </c>
      <c r="C24" s="49">
        <v>1341804.5</v>
      </c>
      <c r="D24" s="49">
        <v>1592102.41</v>
      </c>
      <c r="E24" s="49">
        <v>1221586</v>
      </c>
      <c r="F24" s="49">
        <v>1151259.118</v>
      </c>
    </row>
    <row r="25" spans="1:6" ht="15" thickBot="1">
      <c r="A25" s="35" t="s">
        <v>20</v>
      </c>
      <c r="B25" s="51">
        <v>226082.604</v>
      </c>
      <c r="C25" s="51">
        <v>149431</v>
      </c>
      <c r="D25" s="51">
        <v>290633</v>
      </c>
      <c r="E25" s="51">
        <v>150282</v>
      </c>
      <c r="F25" s="51">
        <v>583386</v>
      </c>
    </row>
    <row r="26" spans="1:6" ht="15" thickBot="1">
      <c r="A26" s="35" t="s">
        <v>21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</row>
    <row r="27" spans="1:6" ht="15" thickBot="1">
      <c r="A27" s="35" t="s">
        <v>22</v>
      </c>
      <c r="B27" s="51">
        <v>1245144.17</v>
      </c>
      <c r="C27" s="51">
        <v>1192373.5</v>
      </c>
      <c r="D27" s="51">
        <v>1097731.41</v>
      </c>
      <c r="E27" s="51">
        <v>917034</v>
      </c>
      <c r="F27" s="51">
        <v>413603.118</v>
      </c>
    </row>
    <row r="28" spans="1:6" ht="15" thickBot="1">
      <c r="A28" s="35" t="s">
        <v>23</v>
      </c>
      <c r="B28" s="50">
        <v>0</v>
      </c>
      <c r="C28" s="50">
        <v>0</v>
      </c>
      <c r="D28" s="50">
        <v>203738</v>
      </c>
      <c r="E28" s="50">
        <v>154270</v>
      </c>
      <c r="F28" s="50">
        <v>154270</v>
      </c>
    </row>
    <row r="29" spans="1:6" s="18" customFormat="1" ht="15.75" customHeight="1" thickBot="1">
      <c r="A29" s="33" t="s">
        <v>24</v>
      </c>
      <c r="B29" s="48">
        <v>8407360.278</v>
      </c>
      <c r="C29" s="48">
        <v>8115273.673</v>
      </c>
      <c r="D29" s="48">
        <v>7853113.915000001</v>
      </c>
      <c r="E29" s="48">
        <v>7751043.318</v>
      </c>
      <c r="F29" s="48">
        <v>8570891.844999999</v>
      </c>
    </row>
    <row r="30" spans="1:6" s="18" customFormat="1" ht="15" thickBot="1">
      <c r="A30" s="34" t="s">
        <v>25</v>
      </c>
      <c r="B30" s="49">
        <v>5489027.16</v>
      </c>
      <c r="C30" s="49">
        <v>6726470.99</v>
      </c>
      <c r="D30" s="49">
        <v>6203777.470000001</v>
      </c>
      <c r="E30" s="49">
        <v>6706673.45</v>
      </c>
      <c r="F30" s="49">
        <v>7439782.779999999</v>
      </c>
    </row>
    <row r="31" spans="1:6" ht="15" thickBot="1">
      <c r="A31" s="35" t="s">
        <v>26</v>
      </c>
      <c r="B31" s="51">
        <v>309672.75</v>
      </c>
      <c r="C31" s="51">
        <v>386677.83</v>
      </c>
      <c r="D31" s="51">
        <v>337618.53</v>
      </c>
      <c r="E31" s="51">
        <v>825104.05</v>
      </c>
      <c r="F31" s="51">
        <v>880373.2999999999</v>
      </c>
    </row>
    <row r="32" spans="1:6" ht="15" thickBot="1">
      <c r="A32" s="35" t="s">
        <v>27</v>
      </c>
      <c r="B32" s="51">
        <v>14500</v>
      </c>
      <c r="C32" s="51">
        <v>0</v>
      </c>
      <c r="D32" s="51">
        <v>0</v>
      </c>
      <c r="E32" s="51">
        <v>0</v>
      </c>
      <c r="F32" s="51">
        <v>0</v>
      </c>
    </row>
    <row r="33" spans="1:6" ht="15" thickBot="1">
      <c r="A33" s="35" t="s">
        <v>28</v>
      </c>
      <c r="B33" s="51">
        <v>1507.2</v>
      </c>
      <c r="C33" s="51">
        <v>1270000</v>
      </c>
      <c r="D33" s="51">
        <v>1270000</v>
      </c>
      <c r="E33" s="51">
        <v>1270000</v>
      </c>
      <c r="F33" s="51">
        <v>2400000</v>
      </c>
    </row>
    <row r="34" spans="1:6" ht="15" thickBot="1">
      <c r="A34" s="35" t="s">
        <v>29</v>
      </c>
      <c r="B34" s="51">
        <v>1497106.49</v>
      </c>
      <c r="C34" s="51">
        <v>1469980.34</v>
      </c>
      <c r="D34" s="51">
        <v>1650789.22</v>
      </c>
      <c r="E34" s="51">
        <v>1500071.7</v>
      </c>
      <c r="F34" s="51">
        <v>1872417.5</v>
      </c>
    </row>
    <row r="35" spans="1:6" ht="15" thickBot="1">
      <c r="A35" s="35" t="s">
        <v>38</v>
      </c>
      <c r="B35" s="51">
        <v>3666240.72</v>
      </c>
      <c r="C35" s="51">
        <v>3599812.82</v>
      </c>
      <c r="D35" s="51">
        <v>2945369.72</v>
      </c>
      <c r="E35" s="51">
        <v>3111497.6999999997</v>
      </c>
      <c r="F35" s="51">
        <v>2286991.98</v>
      </c>
    </row>
    <row r="36" spans="1:6" s="18" customFormat="1" ht="15" thickBot="1">
      <c r="A36" s="34" t="s">
        <v>31</v>
      </c>
      <c r="B36" s="49">
        <v>2918333.118</v>
      </c>
      <c r="C36" s="49">
        <v>1388802.683</v>
      </c>
      <c r="D36" s="49">
        <v>1649336.445</v>
      </c>
      <c r="E36" s="49">
        <v>1044369.868</v>
      </c>
      <c r="F36" s="49">
        <v>1131109.065</v>
      </c>
    </row>
    <row r="37" spans="1:6" ht="15" thickBot="1">
      <c r="A37" s="35" t="s">
        <v>32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  <row r="38" spans="1:6" ht="15" thickBot="1">
      <c r="A38" s="35" t="s">
        <v>33</v>
      </c>
      <c r="B38" s="51">
        <v>567960</v>
      </c>
      <c r="C38" s="51">
        <v>476602.33</v>
      </c>
      <c r="D38" s="51">
        <v>476602.33</v>
      </c>
      <c r="E38" s="51">
        <v>257838</v>
      </c>
      <c r="F38" s="51">
        <v>137432</v>
      </c>
    </row>
    <row r="39" spans="1:6" ht="15" thickBot="1">
      <c r="A39" s="35" t="s">
        <v>34</v>
      </c>
      <c r="B39" s="51">
        <v>1157961.088</v>
      </c>
      <c r="C39" s="51">
        <v>302712.548</v>
      </c>
      <c r="D39" s="51">
        <v>694159.27</v>
      </c>
      <c r="E39" s="51">
        <v>520878.83</v>
      </c>
      <c r="F39" s="51">
        <v>328656.25</v>
      </c>
    </row>
    <row r="40" spans="1:6" ht="15" thickBot="1">
      <c r="A40" s="35" t="s">
        <v>35</v>
      </c>
      <c r="B40" s="51">
        <v>766183.67</v>
      </c>
      <c r="C40" s="51">
        <v>236306.295</v>
      </c>
      <c r="D40" s="51">
        <v>310639.885</v>
      </c>
      <c r="E40" s="51">
        <v>125554.62</v>
      </c>
      <c r="F40" s="51">
        <v>234644.095</v>
      </c>
    </row>
    <row r="41" spans="1:6" ht="15" thickBot="1">
      <c r="A41" s="35" t="s">
        <v>36</v>
      </c>
      <c r="B41" s="51">
        <v>426228.36</v>
      </c>
      <c r="C41" s="51">
        <v>373181.51</v>
      </c>
      <c r="D41" s="51">
        <v>167934.96</v>
      </c>
      <c r="E41" s="51">
        <v>140098.418</v>
      </c>
      <c r="F41" s="51">
        <v>430376.72</v>
      </c>
    </row>
    <row r="42" ht="14.25">
      <c r="A42" s="25"/>
    </row>
    <row r="43" spans="1:6" ht="17.25">
      <c r="A43" s="59" t="s">
        <v>62</v>
      </c>
      <c r="D43" s="76"/>
      <c r="E43" s="76"/>
      <c r="F43" s="76"/>
    </row>
    <row r="44" ht="14.25">
      <c r="A44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4" sqref="H4"/>
    </sheetView>
  </sheetViews>
  <sheetFormatPr defaultColWidth="15.421875" defaultRowHeight="15"/>
  <cols>
    <col min="1" max="1" width="29.421875" style="2" customWidth="1"/>
    <col min="2" max="3" width="10.8515625" style="2" customWidth="1"/>
    <col min="4" max="6" width="9.8515625" style="74" customWidth="1"/>
    <col min="7" max="16384" width="15.421875" style="2" customWidth="1"/>
  </cols>
  <sheetData>
    <row r="1" ht="15" customHeight="1">
      <c r="A1" s="7"/>
    </row>
    <row r="2" ht="15" customHeight="1">
      <c r="A2" s="8" t="s">
        <v>58</v>
      </c>
    </row>
    <row r="3" spans="1:6" ht="12" customHeight="1" thickBot="1">
      <c r="A3" s="8"/>
      <c r="F3" s="11" t="s">
        <v>41</v>
      </c>
    </row>
    <row r="4" spans="1:6" ht="30.75" customHeight="1" thickBot="1">
      <c r="A4" s="66" t="s">
        <v>49</v>
      </c>
      <c r="B4" s="69">
        <v>2018</v>
      </c>
      <c r="C4" s="69">
        <v>2019</v>
      </c>
      <c r="D4" s="70">
        <v>2020</v>
      </c>
      <c r="E4" s="70">
        <v>2021</v>
      </c>
      <c r="F4" s="70">
        <v>2022</v>
      </c>
    </row>
    <row r="5" spans="1:6" s="4" customFormat="1" ht="15" thickBot="1">
      <c r="A5" s="43" t="s">
        <v>0</v>
      </c>
      <c r="B5" s="47">
        <v>833.769</v>
      </c>
      <c r="C5" s="47">
        <v>848.833</v>
      </c>
      <c r="D5" s="47">
        <v>814.018</v>
      </c>
      <c r="E5" s="47">
        <v>776.607</v>
      </c>
      <c r="F5" s="47">
        <v>741.141</v>
      </c>
    </row>
    <row r="6" spans="1:6" s="5" customFormat="1" ht="15.75" customHeight="1" thickBot="1">
      <c r="A6" s="44" t="s">
        <v>1</v>
      </c>
      <c r="B6" s="48">
        <v>394.898</v>
      </c>
      <c r="C6" s="48">
        <v>362.857</v>
      </c>
      <c r="D6" s="48">
        <v>336.401</v>
      </c>
      <c r="E6" s="48">
        <v>401.199</v>
      </c>
      <c r="F6" s="48">
        <v>383.533</v>
      </c>
    </row>
    <row r="7" spans="1:6" s="6" customFormat="1" ht="15" thickBot="1">
      <c r="A7" s="22" t="s">
        <v>2</v>
      </c>
      <c r="B7" s="47">
        <v>88.718</v>
      </c>
      <c r="C7" s="47">
        <v>92.643</v>
      </c>
      <c r="D7" s="47">
        <v>114.87</v>
      </c>
      <c r="E7" s="47">
        <v>109.991</v>
      </c>
      <c r="F7" s="47">
        <v>104.489</v>
      </c>
    </row>
    <row r="8" spans="1:6" s="1" customFormat="1" ht="15" thickBot="1">
      <c r="A8" s="45" t="s">
        <v>3</v>
      </c>
      <c r="B8" s="50">
        <v>25.863</v>
      </c>
      <c r="C8" s="50">
        <v>24.783</v>
      </c>
      <c r="D8" s="50">
        <v>28.804</v>
      </c>
      <c r="E8" s="50">
        <v>23.168</v>
      </c>
      <c r="F8" s="50">
        <v>24.406</v>
      </c>
    </row>
    <row r="9" spans="1:6" ht="15" thickBot="1">
      <c r="A9" s="45" t="s">
        <v>4</v>
      </c>
      <c r="B9" s="50">
        <v>14.679</v>
      </c>
      <c r="C9" s="50">
        <v>18.03</v>
      </c>
      <c r="D9" s="50">
        <v>24.237</v>
      </c>
      <c r="E9" s="50">
        <v>23.541</v>
      </c>
      <c r="F9" s="50">
        <v>22.264</v>
      </c>
    </row>
    <row r="10" spans="1:6" ht="15" thickBot="1">
      <c r="A10" s="45" t="s">
        <v>5</v>
      </c>
      <c r="B10" s="50">
        <v>36.816</v>
      </c>
      <c r="C10" s="50">
        <v>34.967</v>
      </c>
      <c r="D10" s="50">
        <v>39.779</v>
      </c>
      <c r="E10" s="50">
        <v>42.53</v>
      </c>
      <c r="F10" s="50">
        <v>43.515</v>
      </c>
    </row>
    <row r="11" spans="1:6" s="3" customFormat="1" ht="15" thickBot="1">
      <c r="A11" s="45" t="s">
        <v>6</v>
      </c>
      <c r="B11" s="50">
        <v>1.647</v>
      </c>
      <c r="C11" s="50">
        <v>4.523</v>
      </c>
      <c r="D11" s="50">
        <v>8.383</v>
      </c>
      <c r="E11" s="50">
        <v>3.229</v>
      </c>
      <c r="F11" s="50">
        <v>2.758</v>
      </c>
    </row>
    <row r="12" spans="1:6" ht="15" thickBot="1">
      <c r="A12" s="45" t="s">
        <v>7</v>
      </c>
      <c r="B12" s="50">
        <v>9.714</v>
      </c>
      <c r="C12" s="50">
        <v>10.34</v>
      </c>
      <c r="D12" s="50">
        <v>13.667</v>
      </c>
      <c r="E12" s="50">
        <v>17.525</v>
      </c>
      <c r="F12" s="50">
        <v>11.546</v>
      </c>
    </row>
    <row r="13" spans="1:6" s="4" customFormat="1" ht="16.5" customHeight="1" thickBot="1">
      <c r="A13" s="22" t="s">
        <v>8</v>
      </c>
      <c r="B13" s="47">
        <v>174.127</v>
      </c>
      <c r="C13" s="47">
        <v>157.97</v>
      </c>
      <c r="D13" s="47">
        <v>127.284</v>
      </c>
      <c r="E13" s="47">
        <v>117.594</v>
      </c>
      <c r="F13" s="47">
        <v>122.17</v>
      </c>
    </row>
    <row r="14" spans="1:6" s="3" customFormat="1" ht="15" thickBot="1">
      <c r="A14" s="45" t="s">
        <v>9</v>
      </c>
      <c r="B14" s="50">
        <v>0.153</v>
      </c>
      <c r="C14" s="50">
        <v>0.017</v>
      </c>
      <c r="D14" s="50">
        <v>0.001</v>
      </c>
      <c r="E14" s="50">
        <v>0.167</v>
      </c>
      <c r="F14" s="50">
        <v>0.187</v>
      </c>
    </row>
    <row r="15" spans="1:6" ht="15" thickBot="1">
      <c r="A15" s="45" t="s">
        <v>10</v>
      </c>
      <c r="B15" s="50">
        <v>4.168</v>
      </c>
      <c r="C15" s="50">
        <v>10.444</v>
      </c>
      <c r="D15" s="50">
        <v>11.703</v>
      </c>
      <c r="E15" s="50">
        <v>5.682</v>
      </c>
      <c r="F15" s="50">
        <v>5.087</v>
      </c>
    </row>
    <row r="16" spans="1:6" ht="15" thickBot="1">
      <c r="A16" s="45" t="s">
        <v>11</v>
      </c>
      <c r="B16" s="50">
        <v>54.327</v>
      </c>
      <c r="C16" s="50">
        <v>47.286</v>
      </c>
      <c r="D16" s="50">
        <v>41.24</v>
      </c>
      <c r="E16" s="50">
        <v>47.074</v>
      </c>
      <c r="F16" s="50">
        <v>44.162</v>
      </c>
    </row>
    <row r="17" spans="1:6" ht="15" thickBot="1">
      <c r="A17" s="45" t="s">
        <v>12</v>
      </c>
      <c r="B17" s="50">
        <v>73.552</v>
      </c>
      <c r="C17" s="50">
        <v>60.278</v>
      </c>
      <c r="D17" s="50">
        <v>37.426</v>
      </c>
      <c r="E17" s="50">
        <v>29.443</v>
      </c>
      <c r="F17" s="50">
        <v>34.43</v>
      </c>
    </row>
    <row r="18" spans="1:6" ht="15" thickBot="1">
      <c r="A18" s="45" t="s">
        <v>13</v>
      </c>
      <c r="B18" s="50">
        <v>41.927</v>
      </c>
      <c r="C18" s="50">
        <v>39.944</v>
      </c>
      <c r="D18" s="50">
        <v>36.913</v>
      </c>
      <c r="E18" s="50">
        <v>35.229</v>
      </c>
      <c r="F18" s="50">
        <v>38.304</v>
      </c>
    </row>
    <row r="19" spans="1:6" s="5" customFormat="1" ht="15" thickBot="1">
      <c r="A19" s="22" t="s">
        <v>14</v>
      </c>
      <c r="B19" s="47">
        <v>75.832</v>
      </c>
      <c r="C19" s="47">
        <v>42.591</v>
      </c>
      <c r="D19" s="47">
        <v>35.427</v>
      </c>
      <c r="E19" s="47">
        <v>80.527</v>
      </c>
      <c r="F19" s="47">
        <v>57.548</v>
      </c>
    </row>
    <row r="20" spans="1:6" ht="15" thickBot="1">
      <c r="A20" s="45" t="s">
        <v>15</v>
      </c>
      <c r="B20" s="50">
        <v>51.475</v>
      </c>
      <c r="C20" s="50">
        <v>30.609</v>
      </c>
      <c r="D20" s="50">
        <v>24.644</v>
      </c>
      <c r="E20" s="50">
        <v>36.642</v>
      </c>
      <c r="F20" s="50">
        <v>17.071</v>
      </c>
    </row>
    <row r="21" spans="1:6" ht="15" thickBot="1">
      <c r="A21" s="45" t="s">
        <v>16</v>
      </c>
      <c r="B21" s="50">
        <v>10.893</v>
      </c>
      <c r="C21" s="50">
        <v>1.943</v>
      </c>
      <c r="D21" s="50">
        <v>2.073</v>
      </c>
      <c r="E21" s="50">
        <v>3.566</v>
      </c>
      <c r="F21" s="50">
        <v>2.201</v>
      </c>
    </row>
    <row r="22" spans="1:6" ht="15" thickBot="1">
      <c r="A22" s="45" t="s">
        <v>17</v>
      </c>
      <c r="B22" s="50">
        <v>10.681</v>
      </c>
      <c r="C22" s="50">
        <v>6.343</v>
      </c>
      <c r="D22" s="50">
        <v>5.818</v>
      </c>
      <c r="E22" s="50">
        <v>5.808</v>
      </c>
      <c r="F22" s="50">
        <v>5.58</v>
      </c>
    </row>
    <row r="23" spans="1:6" ht="15" thickBot="1">
      <c r="A23" s="45" t="s">
        <v>18</v>
      </c>
      <c r="B23" s="50">
        <v>2.783</v>
      </c>
      <c r="C23" s="50">
        <v>3.696</v>
      </c>
      <c r="D23" s="50">
        <v>2.892</v>
      </c>
      <c r="E23" s="50">
        <v>34.511</v>
      </c>
      <c r="F23" s="50">
        <v>32.695</v>
      </c>
    </row>
    <row r="24" spans="1:6" s="5" customFormat="1" ht="15" thickBot="1">
      <c r="A24" s="22" t="s">
        <v>19</v>
      </c>
      <c r="B24" s="47">
        <v>56.221</v>
      </c>
      <c r="C24" s="47">
        <v>69.653</v>
      </c>
      <c r="D24" s="47">
        <v>58.82</v>
      </c>
      <c r="E24" s="47">
        <v>93.086</v>
      </c>
      <c r="F24" s="47">
        <v>99.327</v>
      </c>
    </row>
    <row r="25" spans="1:6" ht="15" thickBot="1">
      <c r="A25" s="45" t="s">
        <v>20</v>
      </c>
      <c r="B25" s="50">
        <v>29.806</v>
      </c>
      <c r="C25" s="50">
        <v>20.048</v>
      </c>
      <c r="D25" s="50">
        <v>12.973</v>
      </c>
      <c r="E25" s="50">
        <v>12.665</v>
      </c>
      <c r="F25" s="50">
        <v>14.235</v>
      </c>
    </row>
    <row r="26" spans="1:6" ht="15" thickBot="1">
      <c r="A26" s="45" t="s">
        <v>21</v>
      </c>
      <c r="B26" s="50">
        <v>4.735</v>
      </c>
      <c r="C26" s="50">
        <v>20.953</v>
      </c>
      <c r="D26" s="50">
        <v>18.355</v>
      </c>
      <c r="E26" s="50">
        <v>19.87</v>
      </c>
      <c r="F26" s="50">
        <v>19.476</v>
      </c>
    </row>
    <row r="27" spans="1:6" ht="15" thickBot="1">
      <c r="A27" s="45" t="s">
        <v>22</v>
      </c>
      <c r="B27" s="50">
        <v>17.84</v>
      </c>
      <c r="C27" s="50">
        <v>19.958</v>
      </c>
      <c r="D27" s="50">
        <v>25.576</v>
      </c>
      <c r="E27" s="50">
        <v>56.592</v>
      </c>
      <c r="F27" s="50">
        <v>60.317</v>
      </c>
    </row>
    <row r="28" spans="1:6" ht="15" thickBot="1">
      <c r="A28" s="45" t="s">
        <v>23</v>
      </c>
      <c r="B28" s="50">
        <v>3.841</v>
      </c>
      <c r="C28" s="50">
        <v>8.694</v>
      </c>
      <c r="D28" s="50">
        <v>1.917</v>
      </c>
      <c r="E28" s="50">
        <v>3.959</v>
      </c>
      <c r="F28" s="50">
        <v>5.299</v>
      </c>
    </row>
    <row r="29" spans="1:6" s="5" customFormat="1" ht="15.75" customHeight="1" thickBot="1">
      <c r="A29" s="44" t="s">
        <v>24</v>
      </c>
      <c r="B29" s="48">
        <v>438.871</v>
      </c>
      <c r="C29" s="48">
        <v>485.976</v>
      </c>
      <c r="D29" s="48">
        <v>477.617</v>
      </c>
      <c r="E29" s="48">
        <v>375.408</v>
      </c>
      <c r="F29" s="48">
        <v>357.607</v>
      </c>
    </row>
    <row r="30" spans="1:6" s="5" customFormat="1" ht="15" thickBot="1">
      <c r="A30" s="22" t="s">
        <v>25</v>
      </c>
      <c r="B30" s="47">
        <v>199.046</v>
      </c>
      <c r="C30" s="47">
        <v>214.052</v>
      </c>
      <c r="D30" s="47">
        <v>231.582</v>
      </c>
      <c r="E30" s="47">
        <v>163.957</v>
      </c>
      <c r="F30" s="47">
        <v>170.259</v>
      </c>
    </row>
    <row r="31" spans="1:6" ht="15" thickBot="1">
      <c r="A31" s="45" t="s">
        <v>26</v>
      </c>
      <c r="B31" s="50">
        <v>78.584</v>
      </c>
      <c r="C31" s="50">
        <v>91.687</v>
      </c>
      <c r="D31" s="50">
        <v>91.293</v>
      </c>
      <c r="E31" s="50">
        <v>63.422</v>
      </c>
      <c r="F31" s="50">
        <v>77.324</v>
      </c>
    </row>
    <row r="32" spans="1:6" ht="15" thickBot="1">
      <c r="A32" s="45" t="s">
        <v>27</v>
      </c>
      <c r="B32" s="50">
        <v>0.812</v>
      </c>
      <c r="C32" s="50">
        <v>0.663</v>
      </c>
      <c r="D32" s="50">
        <v>0.111</v>
      </c>
      <c r="E32" s="50">
        <v>0.175</v>
      </c>
      <c r="F32" s="50">
        <v>0.859</v>
      </c>
    </row>
    <row r="33" spans="1:6" ht="15" thickBot="1">
      <c r="A33" s="45" t="s">
        <v>28</v>
      </c>
      <c r="B33" s="50">
        <v>7.842</v>
      </c>
      <c r="C33" s="50">
        <v>15.906</v>
      </c>
      <c r="D33" s="50">
        <v>9.764</v>
      </c>
      <c r="E33" s="50">
        <v>0.06</v>
      </c>
      <c r="F33" s="50">
        <v>0.016</v>
      </c>
    </row>
    <row r="34" spans="1:6" ht="15" thickBot="1">
      <c r="A34" s="46" t="s">
        <v>29</v>
      </c>
      <c r="B34" s="50">
        <v>90.526</v>
      </c>
      <c r="C34" s="50">
        <v>95.584</v>
      </c>
      <c r="D34" s="50">
        <v>102.318</v>
      </c>
      <c r="E34" s="50">
        <v>98.512</v>
      </c>
      <c r="F34" s="50">
        <v>83.969</v>
      </c>
    </row>
    <row r="35" spans="1:6" ht="15" thickBot="1">
      <c r="A35" s="46" t="s">
        <v>38</v>
      </c>
      <c r="B35" s="50">
        <v>21.281</v>
      </c>
      <c r="C35" s="50">
        <v>10.212</v>
      </c>
      <c r="D35" s="50">
        <v>28.095</v>
      </c>
      <c r="E35" s="50">
        <v>1.788</v>
      </c>
      <c r="F35" s="50">
        <v>8.09</v>
      </c>
    </row>
    <row r="36" spans="1:6" s="5" customFormat="1" ht="15" thickBot="1">
      <c r="A36" s="22" t="s">
        <v>31</v>
      </c>
      <c r="B36" s="47">
        <v>239.825</v>
      </c>
      <c r="C36" s="47">
        <v>271.924</v>
      </c>
      <c r="D36" s="47">
        <v>246.035</v>
      </c>
      <c r="E36" s="47">
        <v>211.451</v>
      </c>
      <c r="F36" s="47">
        <v>187.348</v>
      </c>
    </row>
    <row r="37" spans="1:6" ht="15" thickBot="1">
      <c r="A37" s="45" t="s">
        <v>32</v>
      </c>
      <c r="B37" s="50">
        <v>33.797</v>
      </c>
      <c r="C37" s="50">
        <v>36.309</v>
      </c>
      <c r="D37" s="50">
        <v>31.761</v>
      </c>
      <c r="E37" s="50">
        <v>33.849</v>
      </c>
      <c r="F37" s="50">
        <v>31.351</v>
      </c>
    </row>
    <row r="38" spans="1:6" ht="15" thickBot="1">
      <c r="A38" s="45" t="s">
        <v>33</v>
      </c>
      <c r="B38" s="50">
        <v>74.88</v>
      </c>
      <c r="C38" s="50">
        <v>78.753</v>
      </c>
      <c r="D38" s="50">
        <v>84.976</v>
      </c>
      <c r="E38" s="50">
        <v>33.147</v>
      </c>
      <c r="F38" s="50">
        <v>15.413</v>
      </c>
    </row>
    <row r="39" spans="1:6" ht="15" thickBot="1">
      <c r="A39" s="45" t="s">
        <v>34</v>
      </c>
      <c r="B39" s="50">
        <v>98.965</v>
      </c>
      <c r="C39" s="50">
        <v>118.48</v>
      </c>
      <c r="D39" s="50">
        <v>110.618</v>
      </c>
      <c r="E39" s="50">
        <v>126.58</v>
      </c>
      <c r="F39" s="50">
        <v>127.04</v>
      </c>
    </row>
    <row r="40" spans="1:6" ht="15" thickBot="1">
      <c r="A40" s="45" t="s">
        <v>35</v>
      </c>
      <c r="B40" s="50">
        <v>29.39</v>
      </c>
      <c r="C40" s="50">
        <v>17.937</v>
      </c>
      <c r="D40" s="50">
        <v>18.268</v>
      </c>
      <c r="E40" s="50">
        <v>16.683</v>
      </c>
      <c r="F40" s="50">
        <v>11.356</v>
      </c>
    </row>
    <row r="41" spans="1:6" ht="15" thickBot="1">
      <c r="A41" s="45" t="s">
        <v>36</v>
      </c>
      <c r="B41" s="50">
        <v>2.793</v>
      </c>
      <c r="C41" s="50">
        <v>20.446</v>
      </c>
      <c r="D41" s="50">
        <v>0.412</v>
      </c>
      <c r="E41" s="50">
        <v>1.193</v>
      </c>
      <c r="F41" s="50">
        <v>2.187</v>
      </c>
    </row>
    <row r="42" ht="15.75" customHeight="1">
      <c r="A42" s="42"/>
    </row>
    <row r="43" ht="14.25" customHeight="1">
      <c r="A43" s="81" t="s">
        <v>60</v>
      </c>
    </row>
    <row r="44" ht="14.25">
      <c r="A44" s="84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" sqref="H5"/>
    </sheetView>
  </sheetViews>
  <sheetFormatPr defaultColWidth="15.421875" defaultRowHeight="15"/>
  <cols>
    <col min="1" max="1" width="29.8515625" style="10" customWidth="1"/>
    <col min="2" max="3" width="11.00390625" style="10" customWidth="1"/>
    <col min="4" max="6" width="9.8515625" style="74" customWidth="1"/>
    <col min="7" max="16384" width="15.421875" style="10" customWidth="1"/>
  </cols>
  <sheetData>
    <row r="1" ht="15" customHeight="1">
      <c r="A1" s="7"/>
    </row>
    <row r="2" ht="15" customHeight="1">
      <c r="A2" s="9" t="s">
        <v>56</v>
      </c>
    </row>
    <row r="3" spans="1:6" ht="15" customHeight="1" thickBot="1">
      <c r="A3" s="9"/>
      <c r="F3" s="11" t="s">
        <v>41</v>
      </c>
    </row>
    <row r="4" spans="1:6" ht="33" customHeight="1" thickBot="1">
      <c r="A4" s="68" t="s">
        <v>50</v>
      </c>
      <c r="B4" s="70">
        <v>2018</v>
      </c>
      <c r="C4" s="70">
        <v>2019</v>
      </c>
      <c r="D4" s="70">
        <v>2020</v>
      </c>
      <c r="E4" s="70">
        <v>2021</v>
      </c>
      <c r="F4" s="70">
        <v>2022</v>
      </c>
    </row>
    <row r="5" spans="1:6" s="17" customFormat="1" ht="15" thickBot="1">
      <c r="A5" s="52" t="s">
        <v>0</v>
      </c>
      <c r="B5" s="47">
        <v>1813.132</v>
      </c>
      <c r="C5" s="47">
        <v>1788.354</v>
      </c>
      <c r="D5" s="47">
        <v>1864.731</v>
      </c>
      <c r="E5" s="47">
        <v>1960.097</v>
      </c>
      <c r="F5" s="47">
        <v>2022.568</v>
      </c>
    </row>
    <row r="6" spans="1:6" s="18" customFormat="1" ht="13.5" customHeight="1" thickBot="1">
      <c r="A6" s="53" t="s">
        <v>1</v>
      </c>
      <c r="B6" s="23">
        <v>894.879</v>
      </c>
      <c r="C6" s="23">
        <v>909.416</v>
      </c>
      <c r="D6" s="48">
        <v>896.502</v>
      </c>
      <c r="E6" s="48">
        <v>910.115</v>
      </c>
      <c r="F6" s="48">
        <v>954.345</v>
      </c>
    </row>
    <row r="7" spans="1:6" s="19" customFormat="1" ht="15" thickBot="1">
      <c r="A7" s="52" t="s">
        <v>2</v>
      </c>
      <c r="B7" s="49">
        <v>138.681</v>
      </c>
      <c r="C7" s="49">
        <v>147.294</v>
      </c>
      <c r="D7" s="47">
        <v>137.406</v>
      </c>
      <c r="E7" s="47">
        <v>140.01</v>
      </c>
      <c r="F7" s="47">
        <v>152.878</v>
      </c>
    </row>
    <row r="8" spans="1:6" s="20" customFormat="1" ht="15" thickBot="1">
      <c r="A8" s="54" t="s">
        <v>3</v>
      </c>
      <c r="B8" s="51">
        <v>1.06</v>
      </c>
      <c r="C8" s="51">
        <v>0.419</v>
      </c>
      <c r="D8" s="50">
        <v>0.55</v>
      </c>
      <c r="E8" s="50">
        <v>3.479</v>
      </c>
      <c r="F8" s="50">
        <v>4.495</v>
      </c>
    </row>
    <row r="9" spans="1:6" ht="15" thickBot="1">
      <c r="A9" s="54" t="s">
        <v>4</v>
      </c>
      <c r="B9" s="51">
        <v>24.19</v>
      </c>
      <c r="C9" s="51">
        <v>19.07</v>
      </c>
      <c r="D9" s="50">
        <v>22.535</v>
      </c>
      <c r="E9" s="50">
        <v>24.584</v>
      </c>
      <c r="F9" s="50">
        <v>25.828</v>
      </c>
    </row>
    <row r="10" spans="1:6" ht="15" thickBot="1">
      <c r="A10" s="54" t="s">
        <v>5</v>
      </c>
      <c r="B10" s="51">
        <v>3.801</v>
      </c>
      <c r="C10" s="51">
        <v>3.691</v>
      </c>
      <c r="D10" s="50">
        <v>2.71</v>
      </c>
      <c r="E10" s="50">
        <v>1.066</v>
      </c>
      <c r="F10" s="50">
        <v>3.895</v>
      </c>
    </row>
    <row r="11" spans="1:6" s="14" customFormat="1" ht="15" thickBot="1">
      <c r="A11" s="54" t="s">
        <v>6</v>
      </c>
      <c r="B11" s="51">
        <v>31.358</v>
      </c>
      <c r="C11" s="51">
        <v>30.018</v>
      </c>
      <c r="D11" s="50">
        <v>28.027</v>
      </c>
      <c r="E11" s="50">
        <v>33.906</v>
      </c>
      <c r="F11" s="50">
        <v>33.881</v>
      </c>
    </row>
    <row r="12" spans="1:6" ht="15" thickBot="1">
      <c r="A12" s="54" t="s">
        <v>7</v>
      </c>
      <c r="B12" s="51">
        <v>78.273</v>
      </c>
      <c r="C12" s="51">
        <v>94.095</v>
      </c>
      <c r="D12" s="50">
        <v>83.583</v>
      </c>
      <c r="E12" s="50">
        <v>76.974</v>
      </c>
      <c r="F12" s="50">
        <v>84.78</v>
      </c>
    </row>
    <row r="13" spans="1:6" s="17" customFormat="1" ht="16.5" customHeight="1" thickBot="1">
      <c r="A13" s="52" t="s">
        <v>8</v>
      </c>
      <c r="B13" s="49">
        <v>142.127</v>
      </c>
      <c r="C13" s="49">
        <v>130.118</v>
      </c>
      <c r="D13" s="47">
        <v>164.852</v>
      </c>
      <c r="E13" s="47">
        <v>171.676</v>
      </c>
      <c r="F13" s="47">
        <v>176.862</v>
      </c>
    </row>
    <row r="14" spans="1:6" s="14" customFormat="1" ht="15" thickBot="1">
      <c r="A14" s="54" t="s">
        <v>9</v>
      </c>
      <c r="B14" s="51">
        <v>90.102</v>
      </c>
      <c r="C14" s="51">
        <v>75.999</v>
      </c>
      <c r="D14" s="50">
        <v>77.383</v>
      </c>
      <c r="E14" s="50">
        <v>78.838</v>
      </c>
      <c r="F14" s="50">
        <v>81.958</v>
      </c>
    </row>
    <row r="15" spans="1:6" ht="15" thickBot="1">
      <c r="A15" s="54" t="s">
        <v>10</v>
      </c>
      <c r="B15" s="51">
        <v>39.752</v>
      </c>
      <c r="C15" s="51">
        <v>27.617</v>
      </c>
      <c r="D15" s="50">
        <v>31.985</v>
      </c>
      <c r="E15" s="50">
        <v>32.75</v>
      </c>
      <c r="F15" s="50">
        <v>30.356</v>
      </c>
    </row>
    <row r="16" spans="1:6" ht="15" thickBot="1">
      <c r="A16" s="54" t="s">
        <v>11</v>
      </c>
      <c r="B16" s="51">
        <v>1.414</v>
      </c>
      <c r="C16" s="51">
        <v>1.596</v>
      </c>
      <c r="D16" s="50">
        <v>1.644</v>
      </c>
      <c r="E16" s="50">
        <v>1.522</v>
      </c>
      <c r="F16" s="50">
        <v>1.812</v>
      </c>
    </row>
    <row r="17" spans="1:6" ht="15" thickBot="1">
      <c r="A17" s="54" t="s">
        <v>12</v>
      </c>
      <c r="B17" s="51">
        <v>9.95</v>
      </c>
      <c r="C17" s="51">
        <v>24.48</v>
      </c>
      <c r="D17" s="50">
        <v>47.126</v>
      </c>
      <c r="E17" s="50">
        <v>53.173</v>
      </c>
      <c r="F17" s="50">
        <v>60.187</v>
      </c>
    </row>
    <row r="18" spans="1:6" ht="15" thickBot="1">
      <c r="A18" s="54" t="s">
        <v>13</v>
      </c>
      <c r="B18" s="51">
        <v>0.909</v>
      </c>
      <c r="C18" s="51">
        <v>0.427</v>
      </c>
      <c r="D18" s="50">
        <v>6.714</v>
      </c>
      <c r="E18" s="50">
        <v>5.393</v>
      </c>
      <c r="F18" s="50">
        <v>2.548</v>
      </c>
    </row>
    <row r="19" spans="1:6" s="18" customFormat="1" ht="15" thickBot="1">
      <c r="A19" s="52" t="s">
        <v>14</v>
      </c>
      <c r="B19" s="49">
        <v>286.805</v>
      </c>
      <c r="C19" s="49">
        <v>306.362</v>
      </c>
      <c r="D19" s="47">
        <v>278.452</v>
      </c>
      <c r="E19" s="47">
        <v>283.961</v>
      </c>
      <c r="F19" s="47">
        <v>298.608</v>
      </c>
    </row>
    <row r="20" spans="1:6" ht="15" thickBot="1">
      <c r="A20" s="54" t="s">
        <v>15</v>
      </c>
      <c r="B20" s="51">
        <v>167.083</v>
      </c>
      <c r="C20" s="51">
        <v>173.335</v>
      </c>
      <c r="D20" s="50">
        <v>150.516</v>
      </c>
      <c r="E20" s="50">
        <v>175.618</v>
      </c>
      <c r="F20" s="50">
        <v>178.47</v>
      </c>
    </row>
    <row r="21" spans="1:6" ht="15" thickBot="1">
      <c r="A21" s="54" t="s">
        <v>16</v>
      </c>
      <c r="B21" s="51">
        <v>51.712</v>
      </c>
      <c r="C21" s="51">
        <v>62.495</v>
      </c>
      <c r="D21" s="50">
        <v>62.973</v>
      </c>
      <c r="E21" s="50">
        <v>64.649</v>
      </c>
      <c r="F21" s="50">
        <v>69.174</v>
      </c>
    </row>
    <row r="22" spans="1:6" ht="15" thickBot="1">
      <c r="A22" s="54" t="s">
        <v>17</v>
      </c>
      <c r="B22" s="51">
        <v>20.917</v>
      </c>
      <c r="C22" s="51">
        <v>23.848</v>
      </c>
      <c r="D22" s="50">
        <v>23.293</v>
      </c>
      <c r="E22" s="50">
        <v>24.706</v>
      </c>
      <c r="F22" s="50">
        <v>24.971</v>
      </c>
    </row>
    <row r="23" spans="1:6" ht="15" thickBot="1">
      <c r="A23" s="54" t="s">
        <v>18</v>
      </c>
      <c r="B23" s="51">
        <v>47.093</v>
      </c>
      <c r="C23" s="51">
        <v>46.684</v>
      </c>
      <c r="D23" s="50">
        <v>41.67</v>
      </c>
      <c r="E23" s="50">
        <v>18.988</v>
      </c>
      <c r="F23" s="50">
        <v>25.992</v>
      </c>
    </row>
    <row r="24" spans="1:6" s="18" customFormat="1" ht="15" thickBot="1">
      <c r="A24" s="52" t="s">
        <v>19</v>
      </c>
      <c r="B24" s="49">
        <v>327.265</v>
      </c>
      <c r="C24" s="49">
        <v>325.642</v>
      </c>
      <c r="D24" s="47">
        <v>315.792</v>
      </c>
      <c r="E24" s="47">
        <v>314.468</v>
      </c>
      <c r="F24" s="47">
        <v>325.997</v>
      </c>
    </row>
    <row r="25" spans="1:6" ht="15" thickBot="1">
      <c r="A25" s="54" t="s">
        <v>20</v>
      </c>
      <c r="B25" s="51">
        <v>141.41</v>
      </c>
      <c r="C25" s="51">
        <v>151.107</v>
      </c>
      <c r="D25" s="50">
        <v>142.691</v>
      </c>
      <c r="E25" s="50">
        <v>165.692</v>
      </c>
      <c r="F25" s="50">
        <v>175.388</v>
      </c>
    </row>
    <row r="26" spans="1:6" ht="15" thickBot="1">
      <c r="A26" s="54" t="s">
        <v>21</v>
      </c>
      <c r="B26" s="51">
        <v>47.654</v>
      </c>
      <c r="C26" s="51">
        <v>46.639</v>
      </c>
      <c r="D26" s="50">
        <v>51.609</v>
      </c>
      <c r="E26" s="50">
        <v>49.725</v>
      </c>
      <c r="F26" s="50">
        <v>52.924</v>
      </c>
    </row>
    <row r="27" spans="1:6" ht="15" thickBot="1">
      <c r="A27" s="54" t="s">
        <v>22</v>
      </c>
      <c r="B27" s="51">
        <v>104.789</v>
      </c>
      <c r="C27" s="51">
        <v>95.051</v>
      </c>
      <c r="D27" s="50">
        <v>89.272</v>
      </c>
      <c r="E27" s="50">
        <v>64.194</v>
      </c>
      <c r="F27" s="50">
        <v>62.73</v>
      </c>
    </row>
    <row r="28" spans="1:6" ht="15" thickBot="1">
      <c r="A28" s="54" t="s">
        <v>23</v>
      </c>
      <c r="B28" s="51">
        <v>33.413</v>
      </c>
      <c r="C28" s="51">
        <v>32.844</v>
      </c>
      <c r="D28" s="50">
        <v>32.22</v>
      </c>
      <c r="E28" s="50">
        <v>34.857</v>
      </c>
      <c r="F28" s="50">
        <v>34.956</v>
      </c>
    </row>
    <row r="29" spans="1:6" s="18" customFormat="1" ht="14.25" customHeight="1" thickBot="1">
      <c r="A29" s="53" t="s">
        <v>24</v>
      </c>
      <c r="B29" s="49">
        <v>918.253</v>
      </c>
      <c r="C29" s="49">
        <v>878.938</v>
      </c>
      <c r="D29" s="48">
        <v>968.23</v>
      </c>
      <c r="E29" s="48">
        <v>1049.981</v>
      </c>
      <c r="F29" s="48">
        <v>1068.223</v>
      </c>
    </row>
    <row r="30" spans="1:6" s="18" customFormat="1" ht="15" thickBot="1">
      <c r="A30" s="52" t="s">
        <v>25</v>
      </c>
      <c r="B30" s="49">
        <v>656.46</v>
      </c>
      <c r="C30" s="49">
        <v>629.304</v>
      </c>
      <c r="D30" s="47">
        <v>692.445</v>
      </c>
      <c r="E30" s="47">
        <v>730.397</v>
      </c>
      <c r="F30" s="47">
        <v>722.548</v>
      </c>
    </row>
    <row r="31" spans="1:6" ht="15" thickBot="1">
      <c r="A31" s="54" t="s">
        <v>26</v>
      </c>
      <c r="B31" s="50">
        <v>12.793</v>
      </c>
      <c r="C31" s="50">
        <v>5.859</v>
      </c>
      <c r="D31" s="50">
        <v>5.385</v>
      </c>
      <c r="E31" s="50">
        <v>37.452</v>
      </c>
      <c r="F31" s="50">
        <v>32.74</v>
      </c>
    </row>
    <row r="32" spans="1:6" ht="15" thickBot="1">
      <c r="A32" s="54" t="s">
        <v>27</v>
      </c>
      <c r="B32" s="50">
        <v>27.741</v>
      </c>
      <c r="C32" s="50">
        <v>6.163</v>
      </c>
      <c r="D32" s="50">
        <v>7.386</v>
      </c>
      <c r="E32" s="50">
        <v>15.386</v>
      </c>
      <c r="F32" s="50">
        <v>19.923</v>
      </c>
    </row>
    <row r="33" spans="1:6" ht="15" thickBot="1">
      <c r="A33" s="54" t="s">
        <v>28</v>
      </c>
      <c r="B33" s="50">
        <v>38.108</v>
      </c>
      <c r="C33" s="50">
        <v>41.602</v>
      </c>
      <c r="D33" s="50">
        <v>43.844</v>
      </c>
      <c r="E33" s="50">
        <v>60.036</v>
      </c>
      <c r="F33" s="50">
        <v>65.851</v>
      </c>
    </row>
    <row r="34" spans="1:6" ht="15" thickBot="1">
      <c r="A34" s="54" t="s">
        <v>29</v>
      </c>
      <c r="B34" s="50">
        <v>18.379</v>
      </c>
      <c r="C34" s="50">
        <v>10.148</v>
      </c>
      <c r="D34" s="50">
        <v>9.267</v>
      </c>
      <c r="E34" s="50">
        <v>10.035</v>
      </c>
      <c r="F34" s="50">
        <v>17.026</v>
      </c>
    </row>
    <row r="35" spans="1:6" ht="15" thickBot="1">
      <c r="A35" s="54" t="s">
        <v>38</v>
      </c>
      <c r="B35" s="50">
        <v>559.439</v>
      </c>
      <c r="C35" s="50">
        <v>565.532</v>
      </c>
      <c r="D35" s="50">
        <v>626.563</v>
      </c>
      <c r="E35" s="50">
        <v>607.488</v>
      </c>
      <c r="F35" s="50">
        <v>587.009</v>
      </c>
    </row>
    <row r="36" spans="1:6" s="18" customFormat="1" ht="15" thickBot="1">
      <c r="A36" s="52" t="s">
        <v>31</v>
      </c>
      <c r="B36" s="49">
        <v>261.793</v>
      </c>
      <c r="C36" s="49">
        <v>249.633</v>
      </c>
      <c r="D36" s="47">
        <v>275.785</v>
      </c>
      <c r="E36" s="47">
        <v>319.584</v>
      </c>
      <c r="F36" s="47">
        <v>345.675</v>
      </c>
    </row>
    <row r="37" spans="1:6" ht="15" thickBot="1">
      <c r="A37" s="54" t="s">
        <v>32</v>
      </c>
      <c r="B37" s="50">
        <v>2.447</v>
      </c>
      <c r="C37" s="50">
        <v>1.186</v>
      </c>
      <c r="D37" s="50">
        <v>1.137</v>
      </c>
      <c r="E37" s="50">
        <v>0.621</v>
      </c>
      <c r="F37" s="50">
        <v>1.028</v>
      </c>
    </row>
    <row r="38" spans="1:6" ht="15" thickBot="1">
      <c r="A38" s="54" t="s">
        <v>33</v>
      </c>
      <c r="B38" s="50">
        <v>8.221</v>
      </c>
      <c r="C38" s="50">
        <v>10.763</v>
      </c>
      <c r="D38" s="50">
        <v>3.894</v>
      </c>
      <c r="E38" s="50">
        <v>70.367</v>
      </c>
      <c r="F38" s="50">
        <v>87.107</v>
      </c>
    </row>
    <row r="39" spans="1:6" ht="15" thickBot="1">
      <c r="A39" s="54" t="s">
        <v>34</v>
      </c>
      <c r="B39" s="50">
        <v>185.584</v>
      </c>
      <c r="C39" s="50">
        <v>178.863</v>
      </c>
      <c r="D39" s="50">
        <v>193.053</v>
      </c>
      <c r="E39" s="50">
        <v>172.176</v>
      </c>
      <c r="F39" s="50">
        <v>169.811</v>
      </c>
    </row>
    <row r="40" spans="1:6" ht="15" thickBot="1">
      <c r="A40" s="54" t="s">
        <v>35</v>
      </c>
      <c r="B40" s="50">
        <v>1.243</v>
      </c>
      <c r="C40" s="50">
        <v>12.511</v>
      </c>
      <c r="D40" s="50">
        <v>13.637</v>
      </c>
      <c r="E40" s="50">
        <v>17.158</v>
      </c>
      <c r="F40" s="50">
        <v>20.596</v>
      </c>
    </row>
    <row r="41" spans="1:6" ht="15" thickBot="1">
      <c r="A41" s="54" t="s">
        <v>36</v>
      </c>
      <c r="B41" s="50">
        <v>64.298</v>
      </c>
      <c r="C41" s="50">
        <v>46.311</v>
      </c>
      <c r="D41" s="50">
        <v>64.064</v>
      </c>
      <c r="E41" s="50">
        <v>59.261</v>
      </c>
      <c r="F41" s="50">
        <v>67.135</v>
      </c>
    </row>
    <row r="42" spans="1:5" ht="14.25">
      <c r="A42" s="78"/>
      <c r="B42" s="79"/>
      <c r="C42" s="79"/>
      <c r="D42" s="79"/>
      <c r="E42" s="79"/>
    </row>
    <row r="43" spans="1:4" ht="12" customHeight="1">
      <c r="A43" s="88" t="s">
        <v>60</v>
      </c>
      <c r="B43" s="73"/>
      <c r="C43" s="73"/>
      <c r="D43" s="73"/>
    </row>
    <row r="44" spans="1:3" ht="14.25" customHeight="1">
      <c r="A44" s="84" t="s">
        <v>61</v>
      </c>
      <c r="B44" s="26"/>
      <c r="C44" s="26"/>
    </row>
    <row r="45" ht="14.25" customHeight="1">
      <c r="A45" s="83"/>
    </row>
    <row r="46" ht="14.25">
      <c r="A46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3" sqref="H3"/>
    </sheetView>
  </sheetViews>
  <sheetFormatPr defaultColWidth="15.421875" defaultRowHeight="15"/>
  <cols>
    <col min="1" max="1" width="29.28125" style="10" customWidth="1"/>
    <col min="2" max="3" width="10.57421875" style="10" customWidth="1"/>
    <col min="4" max="6" width="9.8515625" style="74" customWidth="1"/>
    <col min="7" max="16384" width="15.421875" style="10" customWidth="1"/>
  </cols>
  <sheetData>
    <row r="1" ht="15" customHeight="1">
      <c r="A1" s="7"/>
    </row>
    <row r="2" ht="15" customHeight="1">
      <c r="A2" s="9" t="s">
        <v>59</v>
      </c>
    </row>
    <row r="3" spans="1:6" ht="15" customHeight="1" thickBot="1">
      <c r="A3" s="9"/>
      <c r="F3" s="15" t="s">
        <v>41</v>
      </c>
    </row>
    <row r="4" spans="1:6" ht="33" customHeight="1" thickBot="1">
      <c r="A4" s="68" t="s">
        <v>47</v>
      </c>
      <c r="B4" s="70">
        <v>2018</v>
      </c>
      <c r="C4" s="70">
        <v>2019</v>
      </c>
      <c r="D4" s="70">
        <v>2020</v>
      </c>
      <c r="E4" s="70">
        <v>2021</v>
      </c>
      <c r="F4" s="70">
        <v>2022</v>
      </c>
    </row>
    <row r="5" spans="1:6" s="17" customFormat="1" ht="15" thickBot="1">
      <c r="A5" s="52" t="s">
        <v>0</v>
      </c>
      <c r="B5" s="47">
        <v>214.617</v>
      </c>
      <c r="C5" s="47">
        <v>184.092</v>
      </c>
      <c r="D5" s="47">
        <v>143.553</v>
      </c>
      <c r="E5" s="47">
        <v>302.357</v>
      </c>
      <c r="F5" s="47">
        <v>374.57</v>
      </c>
    </row>
    <row r="6" spans="1:6" s="18" customFormat="1" ht="15" customHeight="1" thickBot="1">
      <c r="A6" s="53" t="s">
        <v>1</v>
      </c>
      <c r="B6" s="23">
        <v>85.835</v>
      </c>
      <c r="C6" s="23">
        <v>83.872</v>
      </c>
      <c r="D6" s="48">
        <v>85.311</v>
      </c>
      <c r="E6" s="48">
        <v>145.325</v>
      </c>
      <c r="F6" s="48">
        <v>165.915</v>
      </c>
    </row>
    <row r="7" spans="1:6" s="19" customFormat="1" ht="15" thickBot="1">
      <c r="A7" s="52" t="s">
        <v>2</v>
      </c>
      <c r="B7" s="49">
        <v>16.612</v>
      </c>
      <c r="C7" s="49">
        <v>16.962</v>
      </c>
      <c r="D7" s="47">
        <v>27.218</v>
      </c>
      <c r="E7" s="47">
        <v>18.23</v>
      </c>
      <c r="F7" s="47">
        <v>28.328</v>
      </c>
    </row>
    <row r="8" spans="1:6" s="20" customFormat="1" ht="15" thickBot="1">
      <c r="A8" s="54" t="s">
        <v>3</v>
      </c>
      <c r="B8" s="51">
        <v>1.807</v>
      </c>
      <c r="C8" s="51">
        <v>5.365</v>
      </c>
      <c r="D8" s="50">
        <v>13.609</v>
      </c>
      <c r="E8" s="50">
        <v>1.725</v>
      </c>
      <c r="F8" s="50">
        <v>1.914</v>
      </c>
    </row>
    <row r="9" spans="1:6" ht="15" thickBot="1">
      <c r="A9" s="54" t="s">
        <v>4</v>
      </c>
      <c r="B9" s="51">
        <v>6.249</v>
      </c>
      <c r="C9" s="51">
        <v>3.088</v>
      </c>
      <c r="D9" s="50">
        <v>1.755</v>
      </c>
      <c r="E9" s="50">
        <v>3.507</v>
      </c>
      <c r="F9" s="50">
        <v>3.521</v>
      </c>
    </row>
    <row r="10" spans="1:6" ht="15" thickBot="1">
      <c r="A10" s="54" t="s">
        <v>5</v>
      </c>
      <c r="B10" s="51">
        <v>0.881</v>
      </c>
      <c r="C10" s="51">
        <v>1.547</v>
      </c>
      <c r="D10" s="50">
        <v>1.341</v>
      </c>
      <c r="E10" s="50">
        <v>2.282</v>
      </c>
      <c r="F10" s="50">
        <v>2.154</v>
      </c>
    </row>
    <row r="11" spans="1:6" s="14" customFormat="1" ht="15" thickBot="1">
      <c r="A11" s="54" t="s">
        <v>6</v>
      </c>
      <c r="B11" s="51">
        <v>1.696</v>
      </c>
      <c r="C11" s="51">
        <v>1.909</v>
      </c>
      <c r="D11" s="50">
        <v>2.147</v>
      </c>
      <c r="E11" s="50">
        <v>4.036</v>
      </c>
      <c r="F11" s="50">
        <v>9.52</v>
      </c>
    </row>
    <row r="12" spans="1:6" ht="15" thickBot="1">
      <c r="A12" s="54" t="s">
        <v>7</v>
      </c>
      <c r="B12" s="51">
        <v>5.978</v>
      </c>
      <c r="C12" s="51">
        <v>5.052</v>
      </c>
      <c r="D12" s="50">
        <v>8.366</v>
      </c>
      <c r="E12" s="50">
        <v>6.681</v>
      </c>
      <c r="F12" s="50">
        <v>11.219</v>
      </c>
    </row>
    <row r="13" spans="1:6" s="17" customFormat="1" ht="16.5" customHeight="1" thickBot="1">
      <c r="A13" s="52" t="s">
        <v>8</v>
      </c>
      <c r="B13" s="49">
        <v>22.157</v>
      </c>
      <c r="C13" s="49">
        <v>23.774</v>
      </c>
      <c r="D13" s="47">
        <v>18.079</v>
      </c>
      <c r="E13" s="47">
        <v>41.655</v>
      </c>
      <c r="F13" s="47">
        <v>44.148</v>
      </c>
    </row>
    <row r="14" spans="1:6" s="14" customFormat="1" ht="15" thickBot="1">
      <c r="A14" s="54" t="s">
        <v>9</v>
      </c>
      <c r="B14" s="51">
        <v>9.853</v>
      </c>
      <c r="C14" s="51">
        <v>6.622</v>
      </c>
      <c r="D14" s="50">
        <v>5.063</v>
      </c>
      <c r="E14" s="50">
        <v>18.035</v>
      </c>
      <c r="F14" s="50">
        <v>16.9</v>
      </c>
    </row>
    <row r="15" spans="1:6" ht="15" thickBot="1">
      <c r="A15" s="54" t="s">
        <v>10</v>
      </c>
      <c r="B15" s="51">
        <v>3.002</v>
      </c>
      <c r="C15" s="51">
        <v>6.476</v>
      </c>
      <c r="D15" s="50">
        <v>0.858</v>
      </c>
      <c r="E15" s="50">
        <v>6.194</v>
      </c>
      <c r="F15" s="50">
        <v>5.243</v>
      </c>
    </row>
    <row r="16" spans="1:6" ht="15" thickBot="1">
      <c r="A16" s="54" t="s">
        <v>11</v>
      </c>
      <c r="B16" s="51">
        <v>3.637</v>
      </c>
      <c r="C16" s="51">
        <v>3.371</v>
      </c>
      <c r="D16" s="50">
        <v>3.993</v>
      </c>
      <c r="E16" s="50">
        <v>3.756</v>
      </c>
      <c r="F16" s="50">
        <v>3.919</v>
      </c>
    </row>
    <row r="17" spans="1:6" ht="15" thickBot="1">
      <c r="A17" s="54" t="s">
        <v>12</v>
      </c>
      <c r="B17" s="51">
        <v>4.829</v>
      </c>
      <c r="C17" s="51">
        <v>6.417</v>
      </c>
      <c r="D17" s="50">
        <v>6.642</v>
      </c>
      <c r="E17" s="50">
        <v>10.556</v>
      </c>
      <c r="F17" s="50">
        <v>14.922</v>
      </c>
    </row>
    <row r="18" spans="1:6" ht="15" thickBot="1">
      <c r="A18" s="54" t="s">
        <v>13</v>
      </c>
      <c r="B18" s="51">
        <v>0.836</v>
      </c>
      <c r="C18" s="51">
        <v>0.888</v>
      </c>
      <c r="D18" s="50">
        <v>1.524</v>
      </c>
      <c r="E18" s="50">
        <v>3.115</v>
      </c>
      <c r="F18" s="50">
        <v>3.164</v>
      </c>
    </row>
    <row r="19" spans="1:6" s="18" customFormat="1" ht="15" thickBot="1">
      <c r="A19" s="52" t="s">
        <v>14</v>
      </c>
      <c r="B19" s="49">
        <v>27.488</v>
      </c>
      <c r="C19" s="49">
        <v>29.775</v>
      </c>
      <c r="D19" s="47">
        <v>20.943</v>
      </c>
      <c r="E19" s="47">
        <v>49.725</v>
      </c>
      <c r="F19" s="47">
        <v>53.119</v>
      </c>
    </row>
    <row r="20" spans="1:6" ht="15" thickBot="1">
      <c r="A20" s="54" t="s">
        <v>15</v>
      </c>
      <c r="B20" s="51">
        <v>16.062</v>
      </c>
      <c r="C20" s="51">
        <v>10.598</v>
      </c>
      <c r="D20" s="50">
        <v>8.754</v>
      </c>
      <c r="E20" s="50">
        <v>28.08</v>
      </c>
      <c r="F20" s="50">
        <v>30.11</v>
      </c>
    </row>
    <row r="21" spans="1:6" ht="15" thickBot="1">
      <c r="A21" s="54" t="s">
        <v>16</v>
      </c>
      <c r="B21" s="51">
        <v>6.715</v>
      </c>
      <c r="C21" s="51">
        <v>5.091</v>
      </c>
      <c r="D21" s="50">
        <v>3.561</v>
      </c>
      <c r="E21" s="50">
        <v>7.705</v>
      </c>
      <c r="F21" s="50">
        <v>8.621</v>
      </c>
    </row>
    <row r="22" spans="1:6" ht="15" thickBot="1">
      <c r="A22" s="54" t="s">
        <v>17</v>
      </c>
      <c r="B22" s="51">
        <v>2.063</v>
      </c>
      <c r="C22" s="51">
        <v>1.885</v>
      </c>
      <c r="D22" s="50">
        <v>1.083</v>
      </c>
      <c r="E22" s="50">
        <v>4.286</v>
      </c>
      <c r="F22" s="50">
        <v>5.192</v>
      </c>
    </row>
    <row r="23" spans="1:6" ht="15" thickBot="1">
      <c r="A23" s="54" t="s">
        <v>18</v>
      </c>
      <c r="B23" s="51">
        <v>2.648</v>
      </c>
      <c r="C23" s="51">
        <v>12.201</v>
      </c>
      <c r="D23" s="50">
        <v>7.546</v>
      </c>
      <c r="E23" s="50">
        <v>9.653</v>
      </c>
      <c r="F23" s="50">
        <v>9.195</v>
      </c>
    </row>
    <row r="24" spans="1:6" s="18" customFormat="1" ht="15" thickBot="1">
      <c r="A24" s="52" t="s">
        <v>19</v>
      </c>
      <c r="B24" s="49">
        <v>19.577</v>
      </c>
      <c r="C24" s="49">
        <v>13.361</v>
      </c>
      <c r="D24" s="47">
        <v>19.07</v>
      </c>
      <c r="E24" s="47">
        <v>35.714</v>
      </c>
      <c r="F24" s="47">
        <v>40.32</v>
      </c>
    </row>
    <row r="25" spans="1:6" ht="15" thickBot="1">
      <c r="A25" s="54" t="s">
        <v>20</v>
      </c>
      <c r="B25" s="51">
        <v>6.478</v>
      </c>
      <c r="C25" s="51">
        <v>7.708</v>
      </c>
      <c r="D25" s="50">
        <v>4.973</v>
      </c>
      <c r="E25" s="50">
        <v>18.625</v>
      </c>
      <c r="F25" s="50">
        <v>15.894</v>
      </c>
    </row>
    <row r="26" spans="1:6" ht="15" thickBot="1">
      <c r="A26" s="54" t="s">
        <v>21</v>
      </c>
      <c r="B26" s="51">
        <v>4.928</v>
      </c>
      <c r="C26" s="51">
        <v>0.37</v>
      </c>
      <c r="D26" s="50">
        <v>6.956</v>
      </c>
      <c r="E26" s="50">
        <v>3.384</v>
      </c>
      <c r="F26" s="50">
        <v>6.902</v>
      </c>
    </row>
    <row r="27" spans="1:6" ht="15" thickBot="1">
      <c r="A27" s="54" t="s">
        <v>22</v>
      </c>
      <c r="B27" s="51">
        <v>7.718</v>
      </c>
      <c r="C27" s="51">
        <v>4.315</v>
      </c>
      <c r="D27" s="50">
        <v>5.636</v>
      </c>
      <c r="E27" s="50">
        <v>9.712</v>
      </c>
      <c r="F27" s="50">
        <v>12.734</v>
      </c>
    </row>
    <row r="28" spans="1:6" ht="15" thickBot="1">
      <c r="A28" s="54" t="s">
        <v>23</v>
      </c>
      <c r="B28" s="51">
        <v>0.453</v>
      </c>
      <c r="C28" s="51">
        <v>0.967</v>
      </c>
      <c r="D28" s="50">
        <v>1.507</v>
      </c>
      <c r="E28" s="50">
        <v>3.993</v>
      </c>
      <c r="F28" s="50">
        <v>4.79</v>
      </c>
    </row>
    <row r="29" spans="1:6" s="18" customFormat="1" ht="15.75" customHeight="1" thickBot="1">
      <c r="A29" s="53" t="s">
        <v>24</v>
      </c>
      <c r="B29" s="48">
        <v>128.782</v>
      </c>
      <c r="C29" s="48">
        <v>100.22</v>
      </c>
      <c r="D29" s="48">
        <v>58.242</v>
      </c>
      <c r="E29" s="48">
        <v>157.032</v>
      </c>
      <c r="F29" s="48">
        <v>208.655</v>
      </c>
    </row>
    <row r="30" spans="1:6" s="18" customFormat="1" ht="15" thickBot="1">
      <c r="A30" s="52" t="s">
        <v>25</v>
      </c>
      <c r="B30" s="49">
        <v>102.965</v>
      </c>
      <c r="C30" s="49">
        <v>71.66</v>
      </c>
      <c r="D30" s="47">
        <v>41.51</v>
      </c>
      <c r="E30" s="47">
        <v>95.104</v>
      </c>
      <c r="F30" s="47">
        <v>128.813</v>
      </c>
    </row>
    <row r="31" spans="1:6" ht="15" thickBot="1">
      <c r="A31" s="54" t="s">
        <v>26</v>
      </c>
      <c r="B31" s="51">
        <v>1.257</v>
      </c>
      <c r="C31" s="51">
        <v>1.345</v>
      </c>
      <c r="D31" s="50">
        <v>1.152</v>
      </c>
      <c r="E31" s="50">
        <v>6.967</v>
      </c>
      <c r="F31" s="50">
        <v>5.024</v>
      </c>
    </row>
    <row r="32" spans="1:6" ht="15" thickBot="1">
      <c r="A32" s="54" t="s">
        <v>27</v>
      </c>
      <c r="B32" s="51">
        <v>5.611</v>
      </c>
      <c r="C32" s="51">
        <v>2.813</v>
      </c>
      <c r="D32" s="50">
        <v>1.586</v>
      </c>
      <c r="E32" s="50">
        <v>1.373</v>
      </c>
      <c r="F32" s="50">
        <v>0.986</v>
      </c>
    </row>
    <row r="33" spans="1:6" ht="15" thickBot="1">
      <c r="A33" s="54" t="s">
        <v>28</v>
      </c>
      <c r="B33" s="51">
        <v>11.112</v>
      </c>
      <c r="C33" s="51">
        <v>8.03</v>
      </c>
      <c r="D33" s="50">
        <v>0.876</v>
      </c>
      <c r="E33" s="50">
        <v>3.225</v>
      </c>
      <c r="F33" s="50">
        <v>5.073</v>
      </c>
    </row>
    <row r="34" spans="1:6" ht="15" thickBot="1">
      <c r="A34" s="54" t="s">
        <v>29</v>
      </c>
      <c r="B34" s="51">
        <v>2.717</v>
      </c>
      <c r="C34" s="51">
        <v>2.863</v>
      </c>
      <c r="D34" s="50">
        <v>1.905</v>
      </c>
      <c r="E34" s="50">
        <v>9.765</v>
      </c>
      <c r="F34" s="50">
        <v>12.626</v>
      </c>
    </row>
    <row r="35" spans="1:6" ht="15" thickBot="1">
      <c r="A35" s="54" t="s">
        <v>38</v>
      </c>
      <c r="B35" s="51">
        <v>82.267</v>
      </c>
      <c r="C35" s="51">
        <v>56.61</v>
      </c>
      <c r="D35" s="50">
        <v>35.992</v>
      </c>
      <c r="E35" s="50">
        <v>73.773</v>
      </c>
      <c r="F35" s="50">
        <v>105.104</v>
      </c>
    </row>
    <row r="36" spans="1:6" s="18" customFormat="1" ht="15" thickBot="1">
      <c r="A36" s="52" t="s">
        <v>31</v>
      </c>
      <c r="B36" s="49">
        <v>25.817</v>
      </c>
      <c r="C36" s="49">
        <v>28.56</v>
      </c>
      <c r="D36" s="47">
        <v>16.732</v>
      </c>
      <c r="E36" s="47">
        <v>61.929</v>
      </c>
      <c r="F36" s="47">
        <v>79.842</v>
      </c>
    </row>
    <row r="37" spans="1:6" ht="15" thickBot="1">
      <c r="A37" s="54" t="s">
        <v>32</v>
      </c>
      <c r="B37" s="51">
        <v>2.49</v>
      </c>
      <c r="C37" s="51">
        <v>1.689</v>
      </c>
      <c r="D37" s="50">
        <v>2.303</v>
      </c>
      <c r="E37" s="50">
        <v>4.06</v>
      </c>
      <c r="F37" s="50">
        <v>2.463</v>
      </c>
    </row>
    <row r="38" spans="1:6" ht="15" thickBot="1">
      <c r="A38" s="54" t="s">
        <v>33</v>
      </c>
      <c r="B38" s="51">
        <v>3.401</v>
      </c>
      <c r="C38" s="51">
        <v>3.548</v>
      </c>
      <c r="D38" s="50">
        <v>1.476</v>
      </c>
      <c r="E38" s="50">
        <v>16.199</v>
      </c>
      <c r="F38" s="50">
        <v>20.091</v>
      </c>
    </row>
    <row r="39" spans="1:6" ht="15" thickBot="1">
      <c r="A39" s="54" t="s">
        <v>34</v>
      </c>
      <c r="B39" s="51">
        <v>13.747</v>
      </c>
      <c r="C39" s="51">
        <v>15.406</v>
      </c>
      <c r="D39" s="50">
        <v>9.091</v>
      </c>
      <c r="E39" s="50">
        <v>30.003</v>
      </c>
      <c r="F39" s="50">
        <v>44.776</v>
      </c>
    </row>
    <row r="40" spans="1:6" ht="15" thickBot="1">
      <c r="A40" s="54" t="s">
        <v>35</v>
      </c>
      <c r="B40" s="51">
        <v>1.15</v>
      </c>
      <c r="C40" s="51">
        <v>4.035</v>
      </c>
      <c r="D40" s="50">
        <v>0.424</v>
      </c>
      <c r="E40" s="50">
        <v>1.243</v>
      </c>
      <c r="F40" s="50">
        <v>1.49</v>
      </c>
    </row>
    <row r="41" spans="1:6" ht="15" thickBot="1">
      <c r="A41" s="54" t="s">
        <v>36</v>
      </c>
      <c r="B41" s="51">
        <v>5.029</v>
      </c>
      <c r="C41" s="51">
        <v>3.882</v>
      </c>
      <c r="D41" s="50">
        <v>3.438</v>
      </c>
      <c r="E41" s="50">
        <v>10.424</v>
      </c>
      <c r="F41" s="50">
        <v>11.022</v>
      </c>
    </row>
    <row r="42" spans="1:5" ht="14.25">
      <c r="A42" s="78"/>
      <c r="B42" s="80"/>
      <c r="C42" s="80"/>
      <c r="D42" s="79"/>
      <c r="E42" s="79"/>
    </row>
    <row r="43" ht="14.25" customHeight="1">
      <c r="A43" s="87" t="s">
        <v>60</v>
      </c>
    </row>
    <row r="44" ht="14.25" customHeight="1">
      <c r="A44" s="84" t="s">
        <v>61</v>
      </c>
    </row>
    <row r="45" ht="14.25">
      <c r="A45" s="2"/>
    </row>
    <row r="46" ht="14.25">
      <c r="A46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" sqref="B2"/>
    </sheetView>
  </sheetViews>
  <sheetFormatPr defaultColWidth="15.421875" defaultRowHeight="15"/>
  <cols>
    <col min="1" max="1" width="29.421875" style="10" customWidth="1"/>
    <col min="2" max="3" width="10.421875" style="10" customWidth="1"/>
    <col min="4" max="6" width="10.7109375" style="10" customWidth="1"/>
    <col min="7" max="16384" width="15.421875" style="10" customWidth="1"/>
  </cols>
  <sheetData>
    <row r="1" ht="15" customHeight="1">
      <c r="A1" s="7"/>
    </row>
    <row r="2" ht="15" customHeight="1">
      <c r="A2" s="9" t="s">
        <v>65</v>
      </c>
    </row>
    <row r="3" spans="1:6" ht="15" customHeight="1" thickBot="1">
      <c r="A3" s="9"/>
      <c r="F3" s="11" t="s">
        <v>42</v>
      </c>
    </row>
    <row r="4" spans="1:6" ht="33" customHeight="1" thickBot="1">
      <c r="A4" s="68" t="s">
        <v>51</v>
      </c>
      <c r="B4" s="69">
        <v>2018</v>
      </c>
      <c r="C4" s="69">
        <v>2019</v>
      </c>
      <c r="D4" s="69">
        <v>2020</v>
      </c>
      <c r="E4" s="69">
        <v>2021</v>
      </c>
      <c r="F4" s="69">
        <v>2022</v>
      </c>
    </row>
    <row r="5" spans="1:6" s="17" customFormat="1" ht="15" thickBot="1">
      <c r="A5" s="52" t="s">
        <v>0</v>
      </c>
      <c r="B5" s="47">
        <f>B6+B29</f>
        <v>4698</v>
      </c>
      <c r="C5" s="47">
        <v>4723</v>
      </c>
      <c r="D5" s="47">
        <v>4727</v>
      </c>
      <c r="E5" s="47">
        <v>4754</v>
      </c>
      <c r="F5" s="47">
        <v>4778</v>
      </c>
    </row>
    <row r="6" spans="1:6" s="18" customFormat="1" ht="13.5" customHeight="1" thickBot="1">
      <c r="A6" s="53" t="s">
        <v>1</v>
      </c>
      <c r="B6" s="23">
        <f>B7+B13+B19+B24</f>
        <v>2698</v>
      </c>
      <c r="C6" s="23">
        <v>2691</v>
      </c>
      <c r="D6" s="23">
        <v>2695</v>
      </c>
      <c r="E6" s="23">
        <v>2699</v>
      </c>
      <c r="F6" s="23">
        <v>2718</v>
      </c>
    </row>
    <row r="7" spans="1:6" s="19" customFormat="1" ht="15" thickBot="1">
      <c r="A7" s="52" t="s">
        <v>2</v>
      </c>
      <c r="B7" s="47">
        <f>SUM(B8:B12)</f>
        <v>626</v>
      </c>
      <c r="C7" s="47">
        <v>626</v>
      </c>
      <c r="D7" s="49">
        <v>626</v>
      </c>
      <c r="E7" s="49">
        <v>625</v>
      </c>
      <c r="F7" s="49">
        <v>624</v>
      </c>
    </row>
    <row r="8" spans="1:6" s="20" customFormat="1" ht="15" thickBot="1">
      <c r="A8" s="54" t="s">
        <v>3</v>
      </c>
      <c r="B8" s="50">
        <v>140</v>
      </c>
      <c r="C8" s="50">
        <v>140</v>
      </c>
      <c r="D8" s="51">
        <v>140</v>
      </c>
      <c r="E8" s="51">
        <v>139</v>
      </c>
      <c r="F8" s="51">
        <v>139</v>
      </c>
    </row>
    <row r="9" spans="1:6" ht="15" thickBot="1">
      <c r="A9" s="54" t="s">
        <v>4</v>
      </c>
      <c r="B9" s="50">
        <v>123</v>
      </c>
      <c r="C9" s="50">
        <v>123</v>
      </c>
      <c r="D9" s="51">
        <v>123</v>
      </c>
      <c r="E9" s="51">
        <v>123</v>
      </c>
      <c r="F9" s="51">
        <v>122</v>
      </c>
    </row>
    <row r="10" spans="1:6" ht="15" thickBot="1">
      <c r="A10" s="54" t="s">
        <v>5</v>
      </c>
      <c r="B10" s="50">
        <v>110</v>
      </c>
      <c r="C10" s="50">
        <v>110</v>
      </c>
      <c r="D10" s="51">
        <v>110</v>
      </c>
      <c r="E10" s="51">
        <v>110</v>
      </c>
      <c r="F10" s="51">
        <v>110</v>
      </c>
    </row>
    <row r="11" spans="1:6" s="14" customFormat="1" ht="15" thickBot="1">
      <c r="A11" s="54" t="s">
        <v>6</v>
      </c>
      <c r="B11" s="50">
        <v>130</v>
      </c>
      <c r="C11" s="50">
        <v>130</v>
      </c>
      <c r="D11" s="51">
        <v>130</v>
      </c>
      <c r="E11" s="51">
        <v>130</v>
      </c>
      <c r="F11" s="51">
        <v>130</v>
      </c>
    </row>
    <row r="12" spans="1:6" ht="15" thickBot="1">
      <c r="A12" s="54" t="s">
        <v>7</v>
      </c>
      <c r="B12" s="50">
        <v>123</v>
      </c>
      <c r="C12" s="50">
        <v>123</v>
      </c>
      <c r="D12" s="51">
        <v>123</v>
      </c>
      <c r="E12" s="51">
        <v>123</v>
      </c>
      <c r="F12" s="51">
        <v>123</v>
      </c>
    </row>
    <row r="13" spans="1:6" s="17" customFormat="1" ht="12.75" customHeight="1" thickBot="1">
      <c r="A13" s="52" t="s">
        <v>8</v>
      </c>
      <c r="B13" s="47">
        <f>SUM(B14:B18)</f>
        <v>719</v>
      </c>
      <c r="C13" s="47">
        <v>711</v>
      </c>
      <c r="D13" s="49">
        <v>711</v>
      </c>
      <c r="E13" s="49">
        <v>713</v>
      </c>
      <c r="F13" s="49">
        <v>714</v>
      </c>
    </row>
    <row r="14" spans="1:6" s="14" customFormat="1" ht="15" thickBot="1">
      <c r="A14" s="54" t="s">
        <v>9</v>
      </c>
      <c r="B14" s="50">
        <v>199</v>
      </c>
      <c r="C14" s="50">
        <v>205</v>
      </c>
      <c r="D14" s="51">
        <v>205</v>
      </c>
      <c r="E14" s="51">
        <v>207</v>
      </c>
      <c r="F14" s="51">
        <v>208</v>
      </c>
    </row>
    <row r="15" spans="1:6" ht="15" thickBot="1">
      <c r="A15" s="54" t="s">
        <v>10</v>
      </c>
      <c r="B15" s="50">
        <v>216</v>
      </c>
      <c r="C15" s="50">
        <v>202</v>
      </c>
      <c r="D15" s="51">
        <v>202</v>
      </c>
      <c r="E15" s="51">
        <v>202</v>
      </c>
      <c r="F15" s="51">
        <v>202</v>
      </c>
    </row>
    <row r="16" spans="1:6" ht="15" thickBot="1">
      <c r="A16" s="54" t="s">
        <v>11</v>
      </c>
      <c r="B16" s="50">
        <v>103</v>
      </c>
      <c r="C16" s="50">
        <v>103</v>
      </c>
      <c r="D16" s="51">
        <v>103</v>
      </c>
      <c r="E16" s="51">
        <v>103</v>
      </c>
      <c r="F16" s="51">
        <v>103</v>
      </c>
    </row>
    <row r="17" spans="1:6" ht="15" thickBot="1">
      <c r="A17" s="54" t="s">
        <v>12</v>
      </c>
      <c r="B17" s="50">
        <v>83</v>
      </c>
      <c r="C17" s="50">
        <v>83</v>
      </c>
      <c r="D17" s="51">
        <v>83</v>
      </c>
      <c r="E17" s="51">
        <v>83</v>
      </c>
      <c r="F17" s="51">
        <v>83</v>
      </c>
    </row>
    <row r="18" spans="1:6" ht="15" thickBot="1">
      <c r="A18" s="54" t="s">
        <v>13</v>
      </c>
      <c r="B18" s="50">
        <v>118</v>
      </c>
      <c r="C18" s="50">
        <v>118</v>
      </c>
      <c r="D18" s="51">
        <v>118</v>
      </c>
      <c r="E18" s="51">
        <v>118</v>
      </c>
      <c r="F18" s="51">
        <v>118</v>
      </c>
    </row>
    <row r="19" spans="1:6" s="18" customFormat="1" ht="15" thickBot="1">
      <c r="A19" s="52" t="s">
        <v>14</v>
      </c>
      <c r="B19" s="47">
        <f>SUM(B20:B23)</f>
        <v>684</v>
      </c>
      <c r="C19" s="47">
        <v>684</v>
      </c>
      <c r="D19" s="49">
        <v>688</v>
      </c>
      <c r="E19" s="49">
        <v>691</v>
      </c>
      <c r="F19" s="49">
        <v>706</v>
      </c>
    </row>
    <row r="20" spans="1:6" ht="15" thickBot="1">
      <c r="A20" s="54" t="s">
        <v>15</v>
      </c>
      <c r="B20" s="50">
        <v>158</v>
      </c>
      <c r="C20" s="50">
        <v>158</v>
      </c>
      <c r="D20" s="51">
        <v>158</v>
      </c>
      <c r="E20" s="51">
        <v>158</v>
      </c>
      <c r="F20" s="51">
        <v>159</v>
      </c>
    </row>
    <row r="21" spans="1:6" ht="15" thickBot="1">
      <c r="A21" s="54" t="s">
        <v>16</v>
      </c>
      <c r="B21" s="50">
        <v>191</v>
      </c>
      <c r="C21" s="50">
        <v>191</v>
      </c>
      <c r="D21" s="51">
        <v>195</v>
      </c>
      <c r="E21" s="51">
        <v>198</v>
      </c>
      <c r="F21" s="51">
        <v>212</v>
      </c>
    </row>
    <row r="22" spans="1:6" ht="15" thickBot="1">
      <c r="A22" s="54" t="s">
        <v>17</v>
      </c>
      <c r="B22" s="50">
        <v>184</v>
      </c>
      <c r="C22" s="50">
        <v>184</v>
      </c>
      <c r="D22" s="51">
        <v>184</v>
      </c>
      <c r="E22" s="51">
        <v>184</v>
      </c>
      <c r="F22" s="51">
        <v>184</v>
      </c>
    </row>
    <row r="23" spans="1:6" ht="15" thickBot="1">
      <c r="A23" s="54" t="s">
        <v>18</v>
      </c>
      <c r="B23" s="50">
        <v>151</v>
      </c>
      <c r="C23" s="50">
        <v>151</v>
      </c>
      <c r="D23" s="51">
        <v>151</v>
      </c>
      <c r="E23" s="51">
        <v>151</v>
      </c>
      <c r="F23" s="51">
        <v>151</v>
      </c>
    </row>
    <row r="24" spans="1:6" s="18" customFormat="1" ht="15" thickBot="1">
      <c r="A24" s="52" t="s">
        <v>19</v>
      </c>
      <c r="B24" s="47">
        <f>SUM(B25:B28)</f>
        <v>669</v>
      </c>
      <c r="C24" s="47">
        <v>670</v>
      </c>
      <c r="D24" s="49">
        <v>670</v>
      </c>
      <c r="E24" s="49">
        <v>670</v>
      </c>
      <c r="F24" s="49">
        <v>674</v>
      </c>
    </row>
    <row r="25" spans="1:6" ht="15" thickBot="1">
      <c r="A25" s="54" t="s">
        <v>20</v>
      </c>
      <c r="B25" s="50">
        <v>250</v>
      </c>
      <c r="C25" s="50">
        <v>250</v>
      </c>
      <c r="D25" s="51">
        <v>250</v>
      </c>
      <c r="E25" s="51">
        <v>250</v>
      </c>
      <c r="F25" s="51">
        <v>254</v>
      </c>
    </row>
    <row r="26" spans="1:6" ht="15" thickBot="1">
      <c r="A26" s="54" t="s">
        <v>21</v>
      </c>
      <c r="B26" s="50">
        <v>110</v>
      </c>
      <c r="C26" s="50">
        <v>110</v>
      </c>
      <c r="D26" s="51">
        <v>110</v>
      </c>
      <c r="E26" s="51">
        <v>110</v>
      </c>
      <c r="F26" s="51">
        <v>110</v>
      </c>
    </row>
    <row r="27" spans="1:6" ht="15" thickBot="1">
      <c r="A27" s="54" t="s">
        <v>22</v>
      </c>
      <c r="B27" s="50">
        <v>200</v>
      </c>
      <c r="C27" s="50">
        <v>201</v>
      </c>
      <c r="D27" s="51">
        <v>201</v>
      </c>
      <c r="E27" s="51">
        <v>201</v>
      </c>
      <c r="F27" s="51">
        <v>201</v>
      </c>
    </row>
    <row r="28" spans="1:6" ht="15" thickBot="1">
      <c r="A28" s="54" t="s">
        <v>23</v>
      </c>
      <c r="B28" s="50">
        <v>109</v>
      </c>
      <c r="C28" s="50">
        <v>109</v>
      </c>
      <c r="D28" s="51">
        <v>109</v>
      </c>
      <c r="E28" s="51">
        <v>109</v>
      </c>
      <c r="F28" s="51">
        <v>109</v>
      </c>
    </row>
    <row r="29" spans="1:6" s="18" customFormat="1" ht="15" customHeight="1" thickBot="1">
      <c r="A29" s="53" t="s">
        <v>24</v>
      </c>
      <c r="B29" s="48">
        <f>B30+B36</f>
        <v>2000</v>
      </c>
      <c r="C29" s="48">
        <v>2032</v>
      </c>
      <c r="D29" s="48">
        <v>2032</v>
      </c>
      <c r="E29" s="48">
        <v>2055</v>
      </c>
      <c r="F29" s="48">
        <v>2060</v>
      </c>
    </row>
    <row r="30" spans="1:6" s="18" customFormat="1" ht="15" thickBot="1">
      <c r="A30" s="52" t="s">
        <v>25</v>
      </c>
      <c r="B30" s="47">
        <f>SUM(B31:B35)</f>
        <v>785</v>
      </c>
      <c r="C30" s="47">
        <v>862</v>
      </c>
      <c r="D30" s="49">
        <v>859</v>
      </c>
      <c r="E30" s="49">
        <v>886</v>
      </c>
      <c r="F30" s="49">
        <v>886</v>
      </c>
    </row>
    <row r="31" spans="1:6" ht="15" thickBot="1">
      <c r="A31" s="54" t="s">
        <v>26</v>
      </c>
      <c r="B31" s="50">
        <v>206</v>
      </c>
      <c r="C31" s="50">
        <v>239</v>
      </c>
      <c r="D31" s="51">
        <v>236</v>
      </c>
      <c r="E31" s="51">
        <v>265</v>
      </c>
      <c r="F31" s="51">
        <v>265</v>
      </c>
    </row>
    <row r="32" spans="1:6" ht="15" thickBot="1">
      <c r="A32" s="54" t="s">
        <v>27</v>
      </c>
      <c r="B32" s="50">
        <v>125</v>
      </c>
      <c r="C32" s="50">
        <v>160</v>
      </c>
      <c r="D32" s="51">
        <v>160</v>
      </c>
      <c r="E32" s="51">
        <v>158</v>
      </c>
      <c r="F32" s="51">
        <v>158</v>
      </c>
    </row>
    <row r="33" spans="1:6" ht="15" thickBot="1">
      <c r="A33" s="54" t="s">
        <v>28</v>
      </c>
      <c r="B33" s="50">
        <v>169</v>
      </c>
      <c r="C33" s="50">
        <v>169</v>
      </c>
      <c r="D33" s="51">
        <v>169</v>
      </c>
      <c r="E33" s="51">
        <v>169</v>
      </c>
      <c r="F33" s="51">
        <v>168</v>
      </c>
    </row>
    <row r="34" spans="1:6" ht="15" thickBot="1">
      <c r="A34" s="54" t="s">
        <v>29</v>
      </c>
      <c r="B34" s="50">
        <v>247</v>
      </c>
      <c r="C34" s="50">
        <v>256</v>
      </c>
      <c r="D34" s="51">
        <v>256</v>
      </c>
      <c r="E34" s="51">
        <v>256</v>
      </c>
      <c r="F34" s="51">
        <v>257</v>
      </c>
    </row>
    <row r="35" spans="1:6" ht="15" thickBot="1">
      <c r="A35" s="54" t="s">
        <v>30</v>
      </c>
      <c r="B35" s="50">
        <v>38</v>
      </c>
      <c r="C35" s="50">
        <v>38</v>
      </c>
      <c r="D35" s="51">
        <v>38</v>
      </c>
      <c r="E35" s="51">
        <v>38</v>
      </c>
      <c r="F35" s="51">
        <v>38</v>
      </c>
    </row>
    <row r="36" spans="1:6" s="18" customFormat="1" ht="15" thickBot="1">
      <c r="A36" s="52" t="s">
        <v>31</v>
      </c>
      <c r="B36" s="47">
        <f>SUM(B37:B41)</f>
        <v>1215</v>
      </c>
      <c r="C36" s="47">
        <v>1170</v>
      </c>
      <c r="D36" s="49">
        <v>1173</v>
      </c>
      <c r="E36" s="49">
        <v>1169</v>
      </c>
      <c r="F36" s="49">
        <v>1174</v>
      </c>
    </row>
    <row r="37" spans="1:6" ht="15" thickBot="1">
      <c r="A37" s="54" t="s">
        <v>32</v>
      </c>
      <c r="B37" s="50">
        <v>405</v>
      </c>
      <c r="C37" s="50">
        <v>406</v>
      </c>
      <c r="D37" s="51">
        <v>404</v>
      </c>
      <c r="E37" s="51">
        <v>402</v>
      </c>
      <c r="F37" s="51">
        <v>402</v>
      </c>
    </row>
    <row r="38" spans="1:6" ht="15" thickBot="1">
      <c r="A38" s="54" t="s">
        <v>33</v>
      </c>
      <c r="B38" s="50">
        <v>116</v>
      </c>
      <c r="C38" s="50">
        <v>116</v>
      </c>
      <c r="D38" s="51">
        <v>116</v>
      </c>
      <c r="E38" s="51">
        <v>117</v>
      </c>
      <c r="F38" s="51">
        <v>117</v>
      </c>
    </row>
    <row r="39" spans="1:6" ht="15" thickBot="1">
      <c r="A39" s="54" t="s">
        <v>34</v>
      </c>
      <c r="B39" s="50">
        <v>210</v>
      </c>
      <c r="C39" s="50">
        <v>211</v>
      </c>
      <c r="D39" s="51">
        <v>211</v>
      </c>
      <c r="E39" s="51">
        <v>211</v>
      </c>
      <c r="F39" s="51">
        <v>211</v>
      </c>
    </row>
    <row r="40" spans="1:6" ht="15" thickBot="1">
      <c r="A40" s="54" t="s">
        <v>35</v>
      </c>
      <c r="B40" s="50">
        <v>229</v>
      </c>
      <c r="C40" s="50">
        <v>228</v>
      </c>
      <c r="D40" s="51">
        <v>231</v>
      </c>
      <c r="E40" s="51">
        <v>228</v>
      </c>
      <c r="F40" s="51">
        <v>229</v>
      </c>
    </row>
    <row r="41" spans="1:6" ht="15" thickBot="1">
      <c r="A41" s="54" t="s">
        <v>36</v>
      </c>
      <c r="B41" s="50">
        <v>255</v>
      </c>
      <c r="C41" s="50">
        <v>209</v>
      </c>
      <c r="D41" s="51">
        <v>211</v>
      </c>
      <c r="E41" s="51">
        <v>211</v>
      </c>
      <c r="F41" s="51">
        <v>215</v>
      </c>
    </row>
    <row r="42" ht="14.25">
      <c r="A42" s="21"/>
    </row>
    <row r="43" spans="1:6" ht="15">
      <c r="A43" s="27" t="s">
        <v>37</v>
      </c>
      <c r="B43" s="28"/>
      <c r="C43" s="28"/>
      <c r="D43" s="75"/>
      <c r="E43" s="75"/>
      <c r="F43" s="7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2" sqref="B2"/>
    </sheetView>
  </sheetViews>
  <sheetFormatPr defaultColWidth="15.421875" defaultRowHeight="15"/>
  <cols>
    <col min="1" max="1" width="29.421875" style="10" customWidth="1"/>
    <col min="2" max="6" width="10.8515625" style="10" customWidth="1"/>
    <col min="7" max="16384" width="15.421875" style="10" customWidth="1"/>
  </cols>
  <sheetData>
    <row r="1" ht="15" customHeight="1">
      <c r="A1" s="7"/>
    </row>
    <row r="2" ht="15" customHeight="1">
      <c r="A2" s="9" t="s">
        <v>66</v>
      </c>
    </row>
    <row r="3" spans="1:6" ht="15" customHeight="1" thickBot="1">
      <c r="A3" s="9"/>
      <c r="F3" s="11" t="s">
        <v>43</v>
      </c>
    </row>
    <row r="4" spans="1:6" ht="31.5" customHeight="1" thickBot="1">
      <c r="A4" s="68" t="s">
        <v>52</v>
      </c>
      <c r="B4" s="69">
        <v>2018</v>
      </c>
      <c r="C4" s="69">
        <v>2019</v>
      </c>
      <c r="D4" s="69">
        <v>2020</v>
      </c>
      <c r="E4" s="69">
        <v>2021</v>
      </c>
      <c r="F4" s="69">
        <v>2022</v>
      </c>
    </row>
    <row r="5" spans="1:6" s="17" customFormat="1" ht="15" thickBot="1">
      <c r="A5" s="52" t="s">
        <v>0</v>
      </c>
      <c r="B5" s="55">
        <v>99.77</v>
      </c>
      <c r="C5" s="55">
        <v>99.79</v>
      </c>
      <c r="D5" s="55">
        <v>99.84</v>
      </c>
      <c r="E5" s="55">
        <v>99.87</v>
      </c>
      <c r="F5" s="56">
        <v>99.93</v>
      </c>
    </row>
    <row r="6" spans="1:6" s="18" customFormat="1" ht="12.75" customHeight="1" thickBot="1">
      <c r="A6" s="53" t="s">
        <v>1</v>
      </c>
      <c r="B6" s="56">
        <v>99.7</v>
      </c>
      <c r="C6" s="56">
        <v>99.73</v>
      </c>
      <c r="D6" s="56">
        <v>99.84</v>
      </c>
      <c r="E6" s="56">
        <v>99.86</v>
      </c>
      <c r="F6" s="56">
        <v>99.97</v>
      </c>
    </row>
    <row r="7" spans="1:6" s="19" customFormat="1" ht="15" thickBot="1">
      <c r="A7" s="52" t="s">
        <v>2</v>
      </c>
      <c r="B7" s="72">
        <v>100</v>
      </c>
      <c r="C7" s="72">
        <v>100</v>
      </c>
      <c r="D7" s="72">
        <v>100</v>
      </c>
      <c r="E7" s="72">
        <v>100</v>
      </c>
      <c r="F7" s="56">
        <v>100</v>
      </c>
    </row>
    <row r="8" spans="1:6" s="20" customFormat="1" ht="15" thickBot="1">
      <c r="A8" s="54" t="s">
        <v>3</v>
      </c>
      <c r="B8" s="57">
        <v>100</v>
      </c>
      <c r="C8" s="57">
        <v>100</v>
      </c>
      <c r="D8" s="57">
        <v>100</v>
      </c>
      <c r="E8" s="57">
        <v>99.99</v>
      </c>
      <c r="F8" s="57">
        <v>99.99</v>
      </c>
    </row>
    <row r="9" spans="1:6" ht="15" thickBot="1">
      <c r="A9" s="54" t="s">
        <v>4</v>
      </c>
      <c r="B9" s="57">
        <v>100</v>
      </c>
      <c r="C9" s="57">
        <v>100</v>
      </c>
      <c r="D9" s="57">
        <v>100</v>
      </c>
      <c r="E9" s="57">
        <v>100</v>
      </c>
      <c r="F9" s="57">
        <v>100</v>
      </c>
    </row>
    <row r="10" spans="1:6" ht="15" thickBot="1">
      <c r="A10" s="54" t="s">
        <v>5</v>
      </c>
      <c r="B10" s="57">
        <v>100</v>
      </c>
      <c r="C10" s="57">
        <v>100</v>
      </c>
      <c r="D10" s="57">
        <v>100</v>
      </c>
      <c r="E10" s="57">
        <v>100</v>
      </c>
      <c r="F10" s="57">
        <v>100</v>
      </c>
    </row>
    <row r="11" spans="1:6" s="14" customFormat="1" ht="15" thickBot="1">
      <c r="A11" s="54" t="s">
        <v>6</v>
      </c>
      <c r="B11" s="57">
        <v>100</v>
      </c>
      <c r="C11" s="57">
        <v>100</v>
      </c>
      <c r="D11" s="57">
        <v>100</v>
      </c>
      <c r="E11" s="57">
        <v>100</v>
      </c>
      <c r="F11" s="57">
        <v>100</v>
      </c>
    </row>
    <row r="12" spans="1:6" ht="15" thickBot="1">
      <c r="A12" s="54" t="s">
        <v>7</v>
      </c>
      <c r="B12" s="57">
        <v>100</v>
      </c>
      <c r="C12" s="57">
        <v>100</v>
      </c>
      <c r="D12" s="57">
        <v>100</v>
      </c>
      <c r="E12" s="57">
        <v>100</v>
      </c>
      <c r="F12" s="57">
        <v>100</v>
      </c>
    </row>
    <row r="13" spans="1:6" s="17" customFormat="1" ht="14.25" customHeight="1" thickBot="1">
      <c r="A13" s="52" t="s">
        <v>8</v>
      </c>
      <c r="B13" s="72">
        <v>99.86</v>
      </c>
      <c r="C13" s="72">
        <v>99.87</v>
      </c>
      <c r="D13" s="72">
        <v>99.86</v>
      </c>
      <c r="E13" s="72">
        <v>99.85</v>
      </c>
      <c r="F13" s="56">
        <v>99.86</v>
      </c>
    </row>
    <row r="14" spans="1:6" s="14" customFormat="1" ht="15" thickBot="1">
      <c r="A14" s="54" t="s">
        <v>9</v>
      </c>
      <c r="B14" s="57">
        <v>99.83</v>
      </c>
      <c r="C14" s="57">
        <v>99.85</v>
      </c>
      <c r="D14" s="57">
        <v>99.84</v>
      </c>
      <c r="E14" s="57">
        <v>99.84</v>
      </c>
      <c r="F14" s="57">
        <v>99.85</v>
      </c>
    </row>
    <row r="15" spans="1:6" ht="15" thickBot="1">
      <c r="A15" s="54" t="s">
        <v>10</v>
      </c>
      <c r="B15" s="57">
        <v>99.36</v>
      </c>
      <c r="C15" s="57">
        <v>99.38</v>
      </c>
      <c r="D15" s="57">
        <v>99.32</v>
      </c>
      <c r="E15" s="57">
        <v>99.23</v>
      </c>
      <c r="F15" s="57">
        <v>99.27</v>
      </c>
    </row>
    <row r="16" spans="1:6" ht="15" thickBot="1">
      <c r="A16" s="54" t="s">
        <v>11</v>
      </c>
      <c r="B16" s="57">
        <v>100</v>
      </c>
      <c r="C16" s="57">
        <v>100</v>
      </c>
      <c r="D16" s="57">
        <v>100</v>
      </c>
      <c r="E16" s="57">
        <v>100</v>
      </c>
      <c r="F16" s="57">
        <v>100</v>
      </c>
    </row>
    <row r="17" spans="1:6" ht="15" thickBot="1">
      <c r="A17" s="54" t="s">
        <v>12</v>
      </c>
      <c r="B17" s="57">
        <v>100</v>
      </c>
      <c r="C17" s="57">
        <v>100</v>
      </c>
      <c r="D17" s="57">
        <v>100</v>
      </c>
      <c r="E17" s="57">
        <v>100</v>
      </c>
      <c r="F17" s="57">
        <v>100</v>
      </c>
    </row>
    <row r="18" spans="1:6" ht="15" thickBot="1">
      <c r="A18" s="54" t="s">
        <v>13</v>
      </c>
      <c r="B18" s="57">
        <v>100</v>
      </c>
      <c r="C18" s="57">
        <v>100</v>
      </c>
      <c r="D18" s="57">
        <v>100</v>
      </c>
      <c r="E18" s="57">
        <v>100</v>
      </c>
      <c r="F18" s="57">
        <v>100</v>
      </c>
    </row>
    <row r="19" spans="1:6" s="18" customFormat="1" ht="15" thickBot="1">
      <c r="A19" s="52" t="s">
        <v>14</v>
      </c>
      <c r="B19" s="72">
        <v>99.01</v>
      </c>
      <c r="C19" s="72">
        <v>99.11</v>
      </c>
      <c r="D19" s="72">
        <v>99.54</v>
      </c>
      <c r="E19" s="72">
        <v>99.61</v>
      </c>
      <c r="F19" s="56">
        <v>99.99</v>
      </c>
    </row>
    <row r="20" spans="1:6" ht="15" thickBot="1">
      <c r="A20" s="54" t="s">
        <v>15</v>
      </c>
      <c r="B20" s="57">
        <v>100</v>
      </c>
      <c r="C20" s="57">
        <v>100</v>
      </c>
      <c r="D20" s="57">
        <v>100</v>
      </c>
      <c r="E20" s="57">
        <v>100</v>
      </c>
      <c r="F20" s="57">
        <v>100</v>
      </c>
    </row>
    <row r="21" spans="1:6" ht="15" thickBot="1">
      <c r="A21" s="54" t="s">
        <v>16</v>
      </c>
      <c r="B21" s="57">
        <v>94.73</v>
      </c>
      <c r="C21" s="57">
        <v>95.25</v>
      </c>
      <c r="D21" s="57">
        <v>97.52</v>
      </c>
      <c r="E21" s="57">
        <v>97.92</v>
      </c>
      <c r="F21" s="57">
        <v>99.97</v>
      </c>
    </row>
    <row r="22" spans="1:6" ht="15" thickBot="1">
      <c r="A22" s="54" t="s">
        <v>17</v>
      </c>
      <c r="B22" s="57">
        <v>99.96</v>
      </c>
      <c r="C22" s="57">
        <v>99.97</v>
      </c>
      <c r="D22" s="57">
        <v>99.97</v>
      </c>
      <c r="E22" s="57">
        <v>99.97</v>
      </c>
      <c r="F22" s="57">
        <v>99.97</v>
      </c>
    </row>
    <row r="23" spans="1:6" ht="15" thickBot="1">
      <c r="A23" s="54" t="s">
        <v>18</v>
      </c>
      <c r="B23" s="57">
        <v>100</v>
      </c>
      <c r="C23" s="57">
        <v>100</v>
      </c>
      <c r="D23" s="57">
        <v>100</v>
      </c>
      <c r="E23" s="57">
        <v>100</v>
      </c>
      <c r="F23" s="57">
        <v>100</v>
      </c>
    </row>
    <row r="24" spans="1:6" s="18" customFormat="1" ht="15" thickBot="1">
      <c r="A24" s="52" t="s">
        <v>19</v>
      </c>
      <c r="B24" s="72">
        <v>100</v>
      </c>
      <c r="C24" s="72">
        <v>100</v>
      </c>
      <c r="D24" s="72">
        <v>100</v>
      </c>
      <c r="E24" s="72">
        <v>100</v>
      </c>
      <c r="F24" s="56">
        <v>100</v>
      </c>
    </row>
    <row r="25" spans="1:6" ht="15" thickBot="1">
      <c r="A25" s="54" t="s">
        <v>20</v>
      </c>
      <c r="B25" s="57">
        <v>100</v>
      </c>
      <c r="C25" s="57">
        <v>100</v>
      </c>
      <c r="D25" s="57">
        <v>100</v>
      </c>
      <c r="E25" s="57">
        <v>100</v>
      </c>
      <c r="F25" s="57">
        <v>100</v>
      </c>
    </row>
    <row r="26" spans="1:6" ht="15" thickBot="1">
      <c r="A26" s="54" t="s">
        <v>21</v>
      </c>
      <c r="B26" s="57">
        <v>100</v>
      </c>
      <c r="C26" s="57">
        <v>100</v>
      </c>
      <c r="D26" s="57">
        <v>100</v>
      </c>
      <c r="E26" s="57">
        <v>100</v>
      </c>
      <c r="F26" s="57">
        <v>100</v>
      </c>
    </row>
    <row r="27" spans="1:6" ht="15" thickBot="1">
      <c r="A27" s="54" t="s">
        <v>22</v>
      </c>
      <c r="B27" s="57">
        <v>100</v>
      </c>
      <c r="C27" s="57">
        <v>100</v>
      </c>
      <c r="D27" s="57">
        <v>100</v>
      </c>
      <c r="E27" s="57">
        <v>100</v>
      </c>
      <c r="F27" s="57">
        <v>100</v>
      </c>
    </row>
    <row r="28" spans="1:6" ht="15" thickBot="1">
      <c r="A28" s="54" t="s">
        <v>23</v>
      </c>
      <c r="B28" s="57">
        <v>100</v>
      </c>
      <c r="C28" s="57">
        <v>100</v>
      </c>
      <c r="D28" s="57">
        <v>100</v>
      </c>
      <c r="E28" s="57">
        <v>100</v>
      </c>
      <c r="F28" s="57">
        <v>100</v>
      </c>
    </row>
    <row r="29" spans="1:6" s="18" customFormat="1" ht="15" customHeight="1" thickBot="1">
      <c r="A29" s="53" t="s">
        <v>24</v>
      </c>
      <c r="B29" s="56">
        <v>99.83</v>
      </c>
      <c r="C29" s="56">
        <v>99.84</v>
      </c>
      <c r="D29" s="56">
        <v>99.84</v>
      </c>
      <c r="E29" s="56">
        <v>99.87</v>
      </c>
      <c r="F29" s="56">
        <v>99.89</v>
      </c>
    </row>
    <row r="30" spans="1:6" s="18" customFormat="1" ht="15" thickBot="1">
      <c r="A30" s="52" t="s">
        <v>25</v>
      </c>
      <c r="B30" s="72">
        <v>99.8</v>
      </c>
      <c r="C30" s="72">
        <v>99.9</v>
      </c>
      <c r="D30" s="72">
        <v>99.9</v>
      </c>
      <c r="E30" s="72">
        <v>99.96</v>
      </c>
      <c r="F30" s="56">
        <v>99.95</v>
      </c>
    </row>
    <row r="31" spans="1:6" ht="15" thickBot="1">
      <c r="A31" s="54" t="s">
        <v>26</v>
      </c>
      <c r="B31" s="57">
        <v>99.15</v>
      </c>
      <c r="C31" s="57">
        <v>99.54</v>
      </c>
      <c r="D31" s="57">
        <v>99.55</v>
      </c>
      <c r="E31" s="57">
        <v>99.94</v>
      </c>
      <c r="F31" s="57">
        <v>99.94</v>
      </c>
    </row>
    <row r="32" spans="1:6" ht="15" thickBot="1">
      <c r="A32" s="54" t="s">
        <v>27</v>
      </c>
      <c r="B32" s="57">
        <v>99.11</v>
      </c>
      <c r="C32" s="57">
        <v>99.64</v>
      </c>
      <c r="D32" s="57">
        <v>99.65</v>
      </c>
      <c r="E32" s="57">
        <v>99.65</v>
      </c>
      <c r="F32" s="57">
        <v>99.7</v>
      </c>
    </row>
    <row r="33" spans="1:6" ht="15" thickBot="1">
      <c r="A33" s="54" t="s">
        <v>28</v>
      </c>
      <c r="B33" s="57">
        <v>99.99</v>
      </c>
      <c r="C33" s="57">
        <v>99.99</v>
      </c>
      <c r="D33" s="57">
        <v>99.99</v>
      </c>
      <c r="E33" s="57">
        <v>99.99</v>
      </c>
      <c r="F33" s="57">
        <v>99.99</v>
      </c>
    </row>
    <row r="34" spans="1:6" ht="15" thickBot="1">
      <c r="A34" s="54" t="s">
        <v>29</v>
      </c>
      <c r="B34" s="57">
        <v>99.76</v>
      </c>
      <c r="C34" s="57">
        <v>99.92</v>
      </c>
      <c r="D34" s="57">
        <v>99.88</v>
      </c>
      <c r="E34" s="57">
        <v>99.88</v>
      </c>
      <c r="F34" s="57">
        <v>99.82</v>
      </c>
    </row>
    <row r="35" spans="1:6" ht="15" thickBot="1">
      <c r="A35" s="54" t="s">
        <v>30</v>
      </c>
      <c r="B35" s="57">
        <v>100</v>
      </c>
      <c r="C35" s="57">
        <v>100</v>
      </c>
      <c r="D35" s="57">
        <v>100</v>
      </c>
      <c r="E35" s="57">
        <v>100</v>
      </c>
      <c r="F35" s="57">
        <v>100</v>
      </c>
    </row>
    <row r="36" spans="1:6" s="18" customFormat="1" ht="15" thickBot="1">
      <c r="A36" s="52" t="s">
        <v>31</v>
      </c>
      <c r="B36" s="72">
        <v>99.88</v>
      </c>
      <c r="C36" s="72">
        <v>99.75</v>
      </c>
      <c r="D36" s="72">
        <v>99.75</v>
      </c>
      <c r="E36" s="72">
        <v>99.75</v>
      </c>
      <c r="F36" s="56">
        <v>99.79</v>
      </c>
    </row>
    <row r="37" spans="1:6" ht="15" thickBot="1">
      <c r="A37" s="54" t="s">
        <v>32</v>
      </c>
      <c r="B37" s="57">
        <v>99.03</v>
      </c>
      <c r="C37" s="57">
        <v>99.12</v>
      </c>
      <c r="D37" s="57">
        <v>99.06</v>
      </c>
      <c r="E37" s="57">
        <v>99.03</v>
      </c>
      <c r="F37" s="57">
        <v>99.09</v>
      </c>
    </row>
    <row r="38" spans="1:6" ht="15" thickBot="1">
      <c r="A38" s="54" t="s">
        <v>33</v>
      </c>
      <c r="B38" s="57">
        <v>100</v>
      </c>
      <c r="C38" s="57">
        <v>100</v>
      </c>
      <c r="D38" s="57">
        <v>100</v>
      </c>
      <c r="E38" s="57">
        <v>100</v>
      </c>
      <c r="F38" s="57">
        <v>100</v>
      </c>
    </row>
    <row r="39" spans="1:6" ht="15" thickBot="1">
      <c r="A39" s="54" t="s">
        <v>34</v>
      </c>
      <c r="B39" s="57">
        <v>100</v>
      </c>
      <c r="C39" s="57">
        <v>100</v>
      </c>
      <c r="D39" s="57">
        <v>100</v>
      </c>
      <c r="E39" s="57">
        <v>100</v>
      </c>
      <c r="F39" s="57">
        <v>100</v>
      </c>
    </row>
    <row r="40" spans="1:6" ht="15" thickBot="1">
      <c r="A40" s="54" t="s">
        <v>35</v>
      </c>
      <c r="B40" s="57">
        <v>99.89</v>
      </c>
      <c r="C40" s="57">
        <v>99.9</v>
      </c>
      <c r="D40" s="57">
        <v>99.94</v>
      </c>
      <c r="E40" s="57">
        <v>99.94</v>
      </c>
      <c r="F40" s="57">
        <v>99.94</v>
      </c>
    </row>
    <row r="41" spans="1:6" ht="15" thickBot="1">
      <c r="A41" s="54" t="s">
        <v>36</v>
      </c>
      <c r="B41" s="57">
        <v>99.96</v>
      </c>
      <c r="C41" s="57">
        <v>99.12</v>
      </c>
      <c r="D41" s="57">
        <v>99.16</v>
      </c>
      <c r="E41" s="57">
        <v>99.15</v>
      </c>
      <c r="F41" s="57">
        <v>99.33</v>
      </c>
    </row>
    <row r="42" ht="14.25">
      <c r="A42" s="21"/>
    </row>
    <row r="43" ht="14.25">
      <c r="A43" s="29"/>
    </row>
    <row r="44" ht="14.25">
      <c r="A44" s="2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" sqref="B2"/>
    </sheetView>
  </sheetViews>
  <sheetFormatPr defaultColWidth="15.421875" defaultRowHeight="15"/>
  <cols>
    <col min="1" max="1" width="29.28125" style="10" customWidth="1"/>
    <col min="2" max="6" width="10.8515625" style="10" customWidth="1"/>
    <col min="7" max="16384" width="15.421875" style="10" customWidth="1"/>
  </cols>
  <sheetData>
    <row r="1" ht="15" customHeight="1">
      <c r="A1" s="7"/>
    </row>
    <row r="2" ht="17.25" customHeight="1">
      <c r="A2" s="9" t="s">
        <v>67</v>
      </c>
    </row>
    <row r="3" spans="1:6" ht="18.75" customHeight="1" thickBot="1">
      <c r="A3" s="9"/>
      <c r="F3" s="11" t="s">
        <v>44</v>
      </c>
    </row>
    <row r="4" spans="1:6" ht="34.5" customHeight="1" thickBot="1">
      <c r="A4" s="68" t="s">
        <v>53</v>
      </c>
      <c r="B4" s="69">
        <v>2018</v>
      </c>
      <c r="C4" s="69">
        <v>2019</v>
      </c>
      <c r="D4" s="69">
        <v>2020</v>
      </c>
      <c r="E4" s="69">
        <v>2021</v>
      </c>
      <c r="F4" s="69">
        <v>2022</v>
      </c>
    </row>
    <row r="5" spans="1:6" s="17" customFormat="1" ht="15" thickBot="1">
      <c r="A5" s="52" t="s">
        <v>0</v>
      </c>
      <c r="B5" s="47">
        <v>408</v>
      </c>
      <c r="C5" s="47">
        <v>407</v>
      </c>
      <c r="D5" s="47">
        <v>408</v>
      </c>
      <c r="E5" s="47">
        <v>445</v>
      </c>
      <c r="F5" s="47">
        <v>475</v>
      </c>
    </row>
    <row r="6" spans="1:6" s="18" customFormat="1" ht="12" customHeight="1" thickBot="1">
      <c r="A6" s="53" t="s">
        <v>1</v>
      </c>
      <c r="B6" s="48">
        <v>393</v>
      </c>
      <c r="C6" s="48">
        <v>392</v>
      </c>
      <c r="D6" s="48">
        <v>380</v>
      </c>
      <c r="E6" s="48">
        <v>428</v>
      </c>
      <c r="F6" s="48">
        <v>462</v>
      </c>
    </row>
    <row r="7" spans="1:6" s="19" customFormat="1" ht="15" thickBot="1">
      <c r="A7" s="52" t="s">
        <v>2</v>
      </c>
      <c r="B7" s="47">
        <v>326</v>
      </c>
      <c r="C7" s="47">
        <v>349</v>
      </c>
      <c r="D7" s="47">
        <v>369</v>
      </c>
      <c r="E7" s="47">
        <v>377</v>
      </c>
      <c r="F7" s="47">
        <v>416</v>
      </c>
    </row>
    <row r="8" spans="1:6" s="20" customFormat="1" ht="15" thickBot="1">
      <c r="A8" s="54" t="s">
        <v>3</v>
      </c>
      <c r="B8" s="50">
        <v>334</v>
      </c>
      <c r="C8" s="50">
        <v>365</v>
      </c>
      <c r="D8" s="50">
        <v>371</v>
      </c>
      <c r="E8" s="50">
        <v>355</v>
      </c>
      <c r="F8" s="50">
        <v>407</v>
      </c>
    </row>
    <row r="9" spans="1:6" ht="15" thickBot="1">
      <c r="A9" s="54" t="s">
        <v>4</v>
      </c>
      <c r="B9" s="50">
        <v>275</v>
      </c>
      <c r="C9" s="50">
        <v>250</v>
      </c>
      <c r="D9" s="50">
        <v>306</v>
      </c>
      <c r="E9" s="50">
        <v>332</v>
      </c>
      <c r="F9" s="50">
        <v>341</v>
      </c>
    </row>
    <row r="10" spans="1:6" ht="15" thickBot="1">
      <c r="A10" s="54" t="s">
        <v>5</v>
      </c>
      <c r="B10" s="50">
        <v>330</v>
      </c>
      <c r="C10" s="50">
        <v>325</v>
      </c>
      <c r="D10" s="50">
        <v>358</v>
      </c>
      <c r="E10" s="50">
        <v>379</v>
      </c>
      <c r="F10" s="50">
        <v>425</v>
      </c>
    </row>
    <row r="11" spans="1:6" s="14" customFormat="1" ht="15" thickBot="1">
      <c r="A11" s="54" t="s">
        <v>6</v>
      </c>
      <c r="B11" s="50">
        <v>265</v>
      </c>
      <c r="C11" s="50">
        <v>284</v>
      </c>
      <c r="D11" s="50">
        <v>306</v>
      </c>
      <c r="E11" s="50">
        <v>333</v>
      </c>
      <c r="F11" s="50">
        <v>387</v>
      </c>
    </row>
    <row r="12" spans="1:6" ht="15" thickBot="1">
      <c r="A12" s="54" t="s">
        <v>7</v>
      </c>
      <c r="B12" s="50">
        <v>388</v>
      </c>
      <c r="C12" s="50">
        <v>459</v>
      </c>
      <c r="D12" s="50">
        <v>450</v>
      </c>
      <c r="E12" s="50">
        <v>438</v>
      </c>
      <c r="F12" s="50">
        <v>479</v>
      </c>
    </row>
    <row r="13" spans="1:6" s="17" customFormat="1" ht="13.5" customHeight="1" thickBot="1">
      <c r="A13" s="52" t="s">
        <v>8</v>
      </c>
      <c r="B13" s="47">
        <v>429</v>
      </c>
      <c r="C13" s="47">
        <v>400</v>
      </c>
      <c r="D13" s="47">
        <v>403</v>
      </c>
      <c r="E13" s="47">
        <v>437</v>
      </c>
      <c r="F13" s="47">
        <v>478</v>
      </c>
    </row>
    <row r="14" spans="1:6" s="14" customFormat="1" ht="15" thickBot="1">
      <c r="A14" s="54" t="s">
        <v>9</v>
      </c>
      <c r="B14" s="50">
        <v>422</v>
      </c>
      <c r="C14" s="50">
        <v>353</v>
      </c>
      <c r="D14" s="50">
        <v>357</v>
      </c>
      <c r="E14" s="50">
        <v>426</v>
      </c>
      <c r="F14" s="50">
        <v>461</v>
      </c>
    </row>
    <row r="15" spans="1:6" ht="15" thickBot="1">
      <c r="A15" s="54" t="s">
        <v>10</v>
      </c>
      <c r="B15" s="50">
        <v>429</v>
      </c>
      <c r="C15" s="50">
        <v>414</v>
      </c>
      <c r="D15" s="50">
        <v>420</v>
      </c>
      <c r="E15" s="50">
        <v>427</v>
      </c>
      <c r="F15" s="50">
        <v>408</v>
      </c>
    </row>
    <row r="16" spans="1:6" ht="15" thickBot="1">
      <c r="A16" s="54" t="s">
        <v>11</v>
      </c>
      <c r="B16" s="50">
        <v>526</v>
      </c>
      <c r="C16" s="50">
        <v>469</v>
      </c>
      <c r="D16" s="50">
        <v>425</v>
      </c>
      <c r="E16" s="50">
        <v>481</v>
      </c>
      <c r="F16" s="50">
        <v>478</v>
      </c>
    </row>
    <row r="17" spans="1:6" ht="15" thickBot="1">
      <c r="A17" s="54" t="s">
        <v>12</v>
      </c>
      <c r="B17" s="50">
        <v>402</v>
      </c>
      <c r="C17" s="50">
        <v>420</v>
      </c>
      <c r="D17" s="50">
        <v>426</v>
      </c>
      <c r="E17" s="50">
        <v>442</v>
      </c>
      <c r="F17" s="50">
        <v>549</v>
      </c>
    </row>
    <row r="18" spans="1:6" ht="15" thickBot="1">
      <c r="A18" s="54" t="s">
        <v>13</v>
      </c>
      <c r="B18" s="50">
        <v>397</v>
      </c>
      <c r="C18" s="50">
        <v>380</v>
      </c>
      <c r="D18" s="50">
        <v>420</v>
      </c>
      <c r="E18" s="50">
        <v>413</v>
      </c>
      <c r="F18" s="50">
        <v>439</v>
      </c>
    </row>
    <row r="19" spans="1:6" s="18" customFormat="1" ht="15" thickBot="1">
      <c r="A19" s="52" t="s">
        <v>14</v>
      </c>
      <c r="B19" s="47">
        <v>423</v>
      </c>
      <c r="C19" s="47">
        <v>411</v>
      </c>
      <c r="D19" s="47">
        <v>364</v>
      </c>
      <c r="E19" s="47">
        <v>453</v>
      </c>
      <c r="F19" s="47">
        <v>471</v>
      </c>
    </row>
    <row r="20" spans="1:6" ht="15" thickBot="1">
      <c r="A20" s="54" t="s">
        <v>15</v>
      </c>
      <c r="B20" s="50">
        <v>497</v>
      </c>
      <c r="C20" s="50">
        <v>456</v>
      </c>
      <c r="D20" s="50">
        <v>391</v>
      </c>
      <c r="E20" s="50">
        <v>512</v>
      </c>
      <c r="F20" s="50">
        <v>502</v>
      </c>
    </row>
    <row r="21" spans="1:6" ht="15" thickBot="1">
      <c r="A21" s="54" t="s">
        <v>16</v>
      </c>
      <c r="B21" s="50">
        <v>416</v>
      </c>
      <c r="C21" s="50">
        <v>418</v>
      </c>
      <c r="D21" s="50">
        <v>410</v>
      </c>
      <c r="E21" s="50">
        <v>457</v>
      </c>
      <c r="F21" s="50">
        <v>509</v>
      </c>
    </row>
    <row r="22" spans="1:6" ht="15" thickBot="1">
      <c r="A22" s="54" t="s">
        <v>17</v>
      </c>
      <c r="B22" s="50">
        <v>300</v>
      </c>
      <c r="C22" s="50">
        <v>288</v>
      </c>
      <c r="D22" s="50">
        <v>273</v>
      </c>
      <c r="E22" s="50">
        <v>319</v>
      </c>
      <c r="F22" s="50">
        <v>350</v>
      </c>
    </row>
    <row r="23" spans="1:6" ht="15" thickBot="1">
      <c r="A23" s="54" t="s">
        <v>18</v>
      </c>
      <c r="B23" s="50">
        <v>304</v>
      </c>
      <c r="C23" s="50">
        <v>363</v>
      </c>
      <c r="D23" s="50">
        <v>303</v>
      </c>
      <c r="E23" s="50">
        <v>370</v>
      </c>
      <c r="F23" s="50">
        <v>426</v>
      </c>
    </row>
    <row r="24" spans="1:6" s="18" customFormat="1" ht="15" thickBot="1">
      <c r="A24" s="52" t="s">
        <v>19</v>
      </c>
      <c r="B24" s="47">
        <v>389</v>
      </c>
      <c r="C24" s="47">
        <v>397</v>
      </c>
      <c r="D24" s="47">
        <v>385</v>
      </c>
      <c r="E24" s="47">
        <v>437</v>
      </c>
      <c r="F24" s="47">
        <v>475</v>
      </c>
    </row>
    <row r="25" spans="1:6" ht="15" thickBot="1">
      <c r="A25" s="54" t="s">
        <v>20</v>
      </c>
      <c r="B25" s="50">
        <v>432</v>
      </c>
      <c r="C25" s="50">
        <v>436</v>
      </c>
      <c r="D25" s="50">
        <v>392</v>
      </c>
      <c r="E25" s="50">
        <v>481</v>
      </c>
      <c r="F25" s="50">
        <v>522</v>
      </c>
    </row>
    <row r="26" spans="1:6" ht="15" thickBot="1">
      <c r="A26" s="54" t="s">
        <v>21</v>
      </c>
      <c r="B26" s="50">
        <v>306</v>
      </c>
      <c r="C26" s="50">
        <v>367</v>
      </c>
      <c r="D26" s="50">
        <v>420</v>
      </c>
      <c r="E26" s="50">
        <v>403</v>
      </c>
      <c r="F26" s="50">
        <v>452</v>
      </c>
    </row>
    <row r="27" spans="1:6" ht="15" thickBot="1">
      <c r="A27" s="54" t="s">
        <v>22</v>
      </c>
      <c r="B27" s="50">
        <v>410</v>
      </c>
      <c r="C27" s="50">
        <v>379</v>
      </c>
      <c r="D27" s="50">
        <v>386</v>
      </c>
      <c r="E27" s="50">
        <v>422</v>
      </c>
      <c r="F27" s="50">
        <v>453</v>
      </c>
    </row>
    <row r="28" spans="1:6" ht="15" thickBot="1">
      <c r="A28" s="54" t="s">
        <v>23</v>
      </c>
      <c r="B28" s="50">
        <v>315</v>
      </c>
      <c r="C28" s="50">
        <v>360</v>
      </c>
      <c r="D28" s="50">
        <v>305</v>
      </c>
      <c r="E28" s="50">
        <v>371</v>
      </c>
      <c r="F28" s="50">
        <v>406</v>
      </c>
    </row>
    <row r="29" spans="1:6" s="18" customFormat="1" ht="15.75" customHeight="1" thickBot="1">
      <c r="A29" s="53" t="s">
        <v>24</v>
      </c>
      <c r="B29" s="48">
        <v>423</v>
      </c>
      <c r="C29" s="48">
        <v>423</v>
      </c>
      <c r="D29" s="48">
        <v>436</v>
      </c>
      <c r="E29" s="48">
        <v>461</v>
      </c>
      <c r="F29" s="48">
        <v>488</v>
      </c>
    </row>
    <row r="30" spans="1:6" s="18" customFormat="1" ht="15" thickBot="1">
      <c r="A30" s="52" t="s">
        <v>25</v>
      </c>
      <c r="B30" s="47">
        <v>456</v>
      </c>
      <c r="C30" s="47">
        <v>444</v>
      </c>
      <c r="D30" s="47">
        <v>471</v>
      </c>
      <c r="E30" s="47">
        <v>485</v>
      </c>
      <c r="F30" s="47">
        <v>509</v>
      </c>
    </row>
    <row r="31" spans="1:6" ht="15" thickBot="1">
      <c r="A31" s="54" t="s">
        <v>26</v>
      </c>
      <c r="B31" s="50">
        <v>303</v>
      </c>
      <c r="C31" s="50">
        <v>326</v>
      </c>
      <c r="D31" s="50">
        <v>324</v>
      </c>
      <c r="E31" s="50">
        <v>360</v>
      </c>
      <c r="F31" s="50">
        <v>393</v>
      </c>
    </row>
    <row r="32" spans="1:6" ht="15" thickBot="1">
      <c r="A32" s="54" t="s">
        <v>27</v>
      </c>
      <c r="B32" s="50">
        <v>285</v>
      </c>
      <c r="C32" s="50">
        <v>226</v>
      </c>
      <c r="D32" s="50">
        <v>241</v>
      </c>
      <c r="E32" s="50">
        <v>313</v>
      </c>
      <c r="F32" s="50">
        <v>367</v>
      </c>
    </row>
    <row r="33" spans="1:6" ht="15" thickBot="1">
      <c r="A33" s="54" t="s">
        <v>28</v>
      </c>
      <c r="B33" s="50">
        <v>469</v>
      </c>
      <c r="C33" s="50">
        <v>546</v>
      </c>
      <c r="D33" s="50">
        <v>455</v>
      </c>
      <c r="E33" s="50">
        <v>531</v>
      </c>
      <c r="F33" s="50">
        <v>618</v>
      </c>
    </row>
    <row r="34" spans="1:6" ht="15" thickBot="1">
      <c r="A34" s="54" t="s">
        <v>29</v>
      </c>
      <c r="B34" s="50">
        <v>485</v>
      </c>
      <c r="C34" s="50">
        <v>477</v>
      </c>
      <c r="D34" s="50">
        <v>488</v>
      </c>
      <c r="E34" s="50">
        <v>501</v>
      </c>
      <c r="F34" s="50">
        <v>493</v>
      </c>
    </row>
    <row r="35" spans="1:6" ht="15" thickBot="1">
      <c r="A35" s="54" t="s">
        <v>30</v>
      </c>
      <c r="B35" s="50">
        <v>500</v>
      </c>
      <c r="C35" s="50">
        <v>476</v>
      </c>
      <c r="D35" s="50">
        <v>524</v>
      </c>
      <c r="E35" s="50">
        <v>522</v>
      </c>
      <c r="F35" s="50">
        <v>541</v>
      </c>
    </row>
    <row r="36" spans="1:6" s="18" customFormat="1" ht="15" thickBot="1">
      <c r="A36" s="52" t="s">
        <v>31</v>
      </c>
      <c r="B36" s="47">
        <v>373</v>
      </c>
      <c r="C36" s="47">
        <v>391</v>
      </c>
      <c r="D36" s="47">
        <v>384</v>
      </c>
      <c r="E36" s="47">
        <v>425</v>
      </c>
      <c r="F36" s="47">
        <v>456</v>
      </c>
    </row>
    <row r="37" spans="1:6" ht="15" thickBot="1">
      <c r="A37" s="54" t="s">
        <v>32</v>
      </c>
      <c r="B37" s="50">
        <v>256</v>
      </c>
      <c r="C37" s="50">
        <v>253</v>
      </c>
      <c r="D37" s="50">
        <v>221</v>
      </c>
      <c r="E37" s="50">
        <v>240</v>
      </c>
      <c r="F37" s="50">
        <v>230</v>
      </c>
    </row>
    <row r="38" spans="1:6" ht="15" thickBot="1">
      <c r="A38" s="54" t="s">
        <v>33</v>
      </c>
      <c r="B38" s="50">
        <v>337</v>
      </c>
      <c r="C38" s="50">
        <v>366</v>
      </c>
      <c r="D38" s="50">
        <v>358</v>
      </c>
      <c r="E38" s="50">
        <v>480</v>
      </c>
      <c r="F38" s="50">
        <v>518</v>
      </c>
    </row>
    <row r="39" spans="1:6" ht="15" thickBot="1">
      <c r="A39" s="54" t="s">
        <v>34</v>
      </c>
      <c r="B39" s="50">
        <v>446</v>
      </c>
      <c r="C39" s="50">
        <v>468</v>
      </c>
      <c r="D39" s="50">
        <v>469</v>
      </c>
      <c r="E39" s="50">
        <v>495</v>
      </c>
      <c r="F39" s="50">
        <v>528</v>
      </c>
    </row>
    <row r="40" spans="1:6" ht="15" thickBot="1">
      <c r="A40" s="54" t="s">
        <v>35</v>
      </c>
      <c r="B40" s="50">
        <v>299</v>
      </c>
      <c r="C40" s="50">
        <v>330</v>
      </c>
      <c r="D40" s="50">
        <v>315</v>
      </c>
      <c r="E40" s="50">
        <v>349</v>
      </c>
      <c r="F40" s="50">
        <v>347</v>
      </c>
    </row>
    <row r="41" spans="1:6" ht="15" thickBot="1">
      <c r="A41" s="54" t="s">
        <v>36</v>
      </c>
      <c r="B41" s="50">
        <v>314</v>
      </c>
      <c r="C41" s="50">
        <v>310</v>
      </c>
      <c r="D41" s="50">
        <v>304</v>
      </c>
      <c r="E41" s="50">
        <v>321</v>
      </c>
      <c r="F41" s="50">
        <v>378</v>
      </c>
    </row>
    <row r="42" ht="14.25">
      <c r="A42" s="25"/>
    </row>
    <row r="43" ht="14.25">
      <c r="A43" s="84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2" sqref="G2"/>
    </sheetView>
  </sheetViews>
  <sheetFormatPr defaultColWidth="15.421875" defaultRowHeight="15"/>
  <cols>
    <col min="1" max="1" width="29.8515625" style="10" customWidth="1"/>
    <col min="2" max="3" width="10.57421875" style="10" customWidth="1"/>
    <col min="4" max="6" width="10.7109375" style="10" customWidth="1"/>
    <col min="7" max="7" width="14.7109375" style="10" customWidth="1"/>
    <col min="8" max="16384" width="15.421875" style="10" customWidth="1"/>
  </cols>
  <sheetData>
    <row r="1" ht="15" customHeight="1">
      <c r="A1" s="7"/>
    </row>
    <row r="2" spans="1:6" ht="18" customHeight="1">
      <c r="A2" s="13" t="s">
        <v>68</v>
      </c>
      <c r="B2" s="89"/>
      <c r="C2" s="89"/>
      <c r="D2" s="89"/>
      <c r="E2" s="89"/>
      <c r="F2" s="89"/>
    </row>
    <row r="3" spans="1:6" ht="15" customHeight="1" thickBot="1">
      <c r="A3" s="9"/>
      <c r="F3" s="11" t="s">
        <v>42</v>
      </c>
    </row>
    <row r="4" spans="1:6" ht="30.75" customHeight="1" thickBot="1">
      <c r="A4" s="68" t="s">
        <v>54</v>
      </c>
      <c r="B4" s="69">
        <v>2018</v>
      </c>
      <c r="C4" s="69">
        <v>2019</v>
      </c>
      <c r="D4" s="69">
        <v>2020</v>
      </c>
      <c r="E4" s="69">
        <v>2021</v>
      </c>
      <c r="F4" s="69">
        <v>2022</v>
      </c>
    </row>
    <row r="5" spans="1:6" s="17" customFormat="1" ht="15" thickBot="1">
      <c r="A5" s="52" t="s">
        <v>0</v>
      </c>
      <c r="B5" s="47">
        <v>72</v>
      </c>
      <c r="C5" s="47">
        <v>69</v>
      </c>
      <c r="D5" s="47">
        <v>73</v>
      </c>
      <c r="E5" s="47">
        <v>73</v>
      </c>
      <c r="F5" s="47">
        <v>71</v>
      </c>
    </row>
    <row r="6" spans="1:6" s="18" customFormat="1" ht="15" customHeight="1" thickBot="1">
      <c r="A6" s="53" t="s">
        <v>1</v>
      </c>
      <c r="B6" s="23">
        <v>37</v>
      </c>
      <c r="C6" s="23">
        <v>40</v>
      </c>
      <c r="D6" s="23">
        <v>43</v>
      </c>
      <c r="E6" s="23">
        <v>40</v>
      </c>
      <c r="F6" s="23">
        <v>36</v>
      </c>
    </row>
    <row r="7" spans="1:6" s="19" customFormat="1" ht="15" thickBot="1">
      <c r="A7" s="52" t="s">
        <v>2</v>
      </c>
      <c r="B7" s="49">
        <v>10</v>
      </c>
      <c r="C7" s="49">
        <v>9</v>
      </c>
      <c r="D7" s="49">
        <v>10</v>
      </c>
      <c r="E7" s="49">
        <v>10</v>
      </c>
      <c r="F7" s="49">
        <v>10</v>
      </c>
    </row>
    <row r="8" spans="1:6" s="20" customFormat="1" ht="15" thickBot="1">
      <c r="A8" s="54" t="s">
        <v>3</v>
      </c>
      <c r="B8" s="51">
        <v>1</v>
      </c>
      <c r="C8" s="51">
        <v>1</v>
      </c>
      <c r="D8" s="51">
        <v>1</v>
      </c>
      <c r="E8" s="51">
        <v>1</v>
      </c>
      <c r="F8" s="51">
        <v>1</v>
      </c>
    </row>
    <row r="9" spans="1:6" ht="15" thickBot="1">
      <c r="A9" s="54" t="s">
        <v>4</v>
      </c>
      <c r="B9" s="51">
        <v>3</v>
      </c>
      <c r="C9" s="51">
        <v>2</v>
      </c>
      <c r="D9" s="51">
        <v>2</v>
      </c>
      <c r="E9" s="51">
        <v>2</v>
      </c>
      <c r="F9" s="51">
        <v>2</v>
      </c>
    </row>
    <row r="10" spans="1:6" ht="15" thickBot="1">
      <c r="A10" s="54" t="s">
        <v>5</v>
      </c>
      <c r="B10" s="51">
        <v>3</v>
      </c>
      <c r="C10" s="51">
        <v>3</v>
      </c>
      <c r="D10" s="51">
        <v>3</v>
      </c>
      <c r="E10" s="51">
        <v>3</v>
      </c>
      <c r="F10" s="51">
        <v>3</v>
      </c>
    </row>
    <row r="11" spans="1:6" s="14" customFormat="1" ht="15" thickBot="1">
      <c r="A11" s="54" t="s">
        <v>6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</row>
    <row r="12" spans="1:6" ht="15" thickBot="1">
      <c r="A12" s="54" t="s">
        <v>7</v>
      </c>
      <c r="B12" s="51">
        <v>2</v>
      </c>
      <c r="C12" s="51">
        <v>2</v>
      </c>
      <c r="D12" s="51">
        <v>3</v>
      </c>
      <c r="E12" s="51">
        <v>3</v>
      </c>
      <c r="F12" s="51">
        <v>3</v>
      </c>
    </row>
    <row r="13" spans="1:6" s="17" customFormat="1" ht="16.5" customHeight="1" thickBot="1">
      <c r="A13" s="52" t="s">
        <v>8</v>
      </c>
      <c r="B13" s="49">
        <v>6</v>
      </c>
      <c r="C13" s="49">
        <v>7</v>
      </c>
      <c r="D13" s="49">
        <v>8</v>
      </c>
      <c r="E13" s="49">
        <v>7</v>
      </c>
      <c r="F13" s="49">
        <v>7</v>
      </c>
    </row>
    <row r="14" spans="1:6" s="14" customFormat="1" ht="15" thickBot="1">
      <c r="A14" s="54" t="s">
        <v>9</v>
      </c>
      <c r="B14" s="51">
        <v>1</v>
      </c>
      <c r="C14" s="51">
        <v>1</v>
      </c>
      <c r="D14" s="51">
        <v>1</v>
      </c>
      <c r="E14" s="51">
        <v>1</v>
      </c>
      <c r="F14" s="51">
        <v>1</v>
      </c>
    </row>
    <row r="15" spans="1:6" ht="15" thickBot="1">
      <c r="A15" s="54" t="s">
        <v>10</v>
      </c>
      <c r="B15" s="51">
        <v>2</v>
      </c>
      <c r="C15" s="51">
        <v>2</v>
      </c>
      <c r="D15" s="51">
        <v>3</v>
      </c>
      <c r="E15" s="51">
        <v>2</v>
      </c>
      <c r="F15" s="51">
        <v>2</v>
      </c>
    </row>
    <row r="16" spans="1:6" ht="15" thickBot="1">
      <c r="A16" s="54" t="s">
        <v>11</v>
      </c>
      <c r="B16" s="51">
        <v>1</v>
      </c>
      <c r="C16" s="51">
        <v>1</v>
      </c>
      <c r="D16" s="51">
        <v>1</v>
      </c>
      <c r="E16" s="51">
        <v>1</v>
      </c>
      <c r="F16" s="51">
        <v>1</v>
      </c>
    </row>
    <row r="17" spans="1:6" ht="15" thickBot="1">
      <c r="A17" s="54" t="s">
        <v>12</v>
      </c>
      <c r="B17" s="51">
        <v>1</v>
      </c>
      <c r="C17" s="51">
        <v>2</v>
      </c>
      <c r="D17" s="51">
        <v>2</v>
      </c>
      <c r="E17" s="51">
        <v>2</v>
      </c>
      <c r="F17" s="51">
        <v>2</v>
      </c>
    </row>
    <row r="18" spans="1:6" ht="15" thickBot="1">
      <c r="A18" s="54" t="s">
        <v>13</v>
      </c>
      <c r="B18" s="51">
        <v>1</v>
      </c>
      <c r="C18" s="51">
        <v>1</v>
      </c>
      <c r="D18" s="51">
        <v>1</v>
      </c>
      <c r="E18" s="51">
        <v>1</v>
      </c>
      <c r="F18" s="51">
        <v>1</v>
      </c>
    </row>
    <row r="19" spans="1:6" s="18" customFormat="1" ht="15" thickBot="1">
      <c r="A19" s="52" t="s">
        <v>14</v>
      </c>
      <c r="B19" s="49">
        <v>9</v>
      </c>
      <c r="C19" s="49">
        <v>10</v>
      </c>
      <c r="D19" s="49">
        <v>11</v>
      </c>
      <c r="E19" s="49">
        <v>9</v>
      </c>
      <c r="F19" s="49">
        <v>9</v>
      </c>
    </row>
    <row r="20" spans="1:6" ht="15" thickBot="1">
      <c r="A20" s="54" t="s">
        <v>15</v>
      </c>
      <c r="B20" s="51">
        <v>3</v>
      </c>
      <c r="C20" s="51">
        <v>3</v>
      </c>
      <c r="D20" s="51">
        <v>3</v>
      </c>
      <c r="E20" s="51">
        <v>3</v>
      </c>
      <c r="F20" s="51">
        <v>3</v>
      </c>
    </row>
    <row r="21" spans="1:6" ht="15" thickBot="1">
      <c r="A21" s="54" t="s">
        <v>16</v>
      </c>
      <c r="B21" s="51">
        <v>1</v>
      </c>
      <c r="C21" s="51">
        <v>2</v>
      </c>
      <c r="D21" s="51">
        <v>2</v>
      </c>
      <c r="E21" s="51">
        <v>2</v>
      </c>
      <c r="F21" s="51">
        <v>2</v>
      </c>
    </row>
    <row r="22" spans="1:6" ht="15" thickBot="1">
      <c r="A22" s="54" t="s">
        <v>17</v>
      </c>
      <c r="B22" s="51">
        <v>3</v>
      </c>
      <c r="C22" s="51">
        <v>3</v>
      </c>
      <c r="D22" s="51">
        <v>4</v>
      </c>
      <c r="E22" s="51">
        <v>3</v>
      </c>
      <c r="F22" s="51">
        <v>3</v>
      </c>
    </row>
    <row r="23" spans="1:6" ht="15" thickBot="1">
      <c r="A23" s="54" t="s">
        <v>18</v>
      </c>
      <c r="B23" s="51">
        <v>2</v>
      </c>
      <c r="C23" s="51">
        <v>2</v>
      </c>
      <c r="D23" s="51">
        <v>2</v>
      </c>
      <c r="E23" s="51">
        <v>1</v>
      </c>
      <c r="F23" s="51">
        <v>1</v>
      </c>
    </row>
    <row r="24" spans="1:6" s="18" customFormat="1" ht="15" thickBot="1">
      <c r="A24" s="52" t="s">
        <v>19</v>
      </c>
      <c r="B24" s="49">
        <v>12</v>
      </c>
      <c r="C24" s="49">
        <v>14</v>
      </c>
      <c r="D24" s="49">
        <v>14</v>
      </c>
      <c r="E24" s="49">
        <v>14</v>
      </c>
      <c r="F24" s="49">
        <v>10</v>
      </c>
    </row>
    <row r="25" spans="1:6" ht="15" thickBot="1">
      <c r="A25" s="54" t="s">
        <v>20</v>
      </c>
      <c r="B25" s="51">
        <v>5</v>
      </c>
      <c r="C25" s="51">
        <v>6</v>
      </c>
      <c r="D25" s="51">
        <v>6</v>
      </c>
      <c r="E25" s="51">
        <v>5</v>
      </c>
      <c r="F25" s="51">
        <v>4</v>
      </c>
    </row>
    <row r="26" spans="1:6" ht="15" thickBot="1">
      <c r="A26" s="54" t="s">
        <v>21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</row>
    <row r="27" spans="1:6" ht="15" thickBot="1">
      <c r="A27" s="54" t="s">
        <v>22</v>
      </c>
      <c r="B27" s="51">
        <v>5</v>
      </c>
      <c r="C27" s="51">
        <v>5</v>
      </c>
      <c r="D27" s="51">
        <v>5</v>
      </c>
      <c r="E27" s="51">
        <v>6</v>
      </c>
      <c r="F27" s="51">
        <v>3</v>
      </c>
    </row>
    <row r="28" spans="1:6" ht="15" thickBot="1">
      <c r="A28" s="54" t="s">
        <v>23</v>
      </c>
      <c r="B28" s="51">
        <v>2</v>
      </c>
      <c r="C28" s="51">
        <v>3</v>
      </c>
      <c r="D28" s="51">
        <v>3</v>
      </c>
      <c r="E28" s="51">
        <v>3</v>
      </c>
      <c r="F28" s="51">
        <v>3</v>
      </c>
    </row>
    <row r="29" spans="1:6" s="18" customFormat="1" ht="15" customHeight="1" thickBot="1">
      <c r="A29" s="53" t="s">
        <v>24</v>
      </c>
      <c r="B29" s="48">
        <v>35</v>
      </c>
      <c r="C29" s="48">
        <v>29</v>
      </c>
      <c r="D29" s="48">
        <v>30</v>
      </c>
      <c r="E29" s="48">
        <v>33</v>
      </c>
      <c r="F29" s="48">
        <v>35</v>
      </c>
    </row>
    <row r="30" spans="1:6" s="18" customFormat="1" ht="15" thickBot="1">
      <c r="A30" s="52" t="s">
        <v>25</v>
      </c>
      <c r="B30" s="49">
        <v>20</v>
      </c>
      <c r="C30" s="49">
        <v>15</v>
      </c>
      <c r="D30" s="49">
        <v>14</v>
      </c>
      <c r="E30" s="49">
        <v>14</v>
      </c>
      <c r="F30" s="49">
        <v>13</v>
      </c>
    </row>
    <row r="31" spans="1:6" ht="15" thickBot="1">
      <c r="A31" s="54" t="s">
        <v>26</v>
      </c>
      <c r="B31" s="51">
        <v>5</v>
      </c>
      <c r="C31" s="51">
        <v>5</v>
      </c>
      <c r="D31" s="51">
        <v>5</v>
      </c>
      <c r="E31" s="51">
        <v>5</v>
      </c>
      <c r="F31" s="51">
        <v>5</v>
      </c>
    </row>
    <row r="32" spans="1:6" ht="15" thickBot="1">
      <c r="A32" s="54" t="s">
        <v>27</v>
      </c>
      <c r="B32" s="51">
        <v>3</v>
      </c>
      <c r="C32" s="51">
        <v>1</v>
      </c>
      <c r="D32" s="51">
        <v>0</v>
      </c>
      <c r="E32" s="51">
        <v>0</v>
      </c>
      <c r="F32" s="51">
        <v>0</v>
      </c>
    </row>
    <row r="33" spans="1:6" ht="15" thickBot="1">
      <c r="A33" s="54" t="s">
        <v>28</v>
      </c>
      <c r="B33" s="51">
        <v>1</v>
      </c>
      <c r="C33" s="51">
        <v>1</v>
      </c>
      <c r="D33" s="51">
        <v>1</v>
      </c>
      <c r="E33" s="51">
        <v>1</v>
      </c>
      <c r="F33" s="51">
        <v>1</v>
      </c>
    </row>
    <row r="34" spans="1:6" ht="15" thickBot="1">
      <c r="A34" s="54" t="s">
        <v>29</v>
      </c>
      <c r="B34" s="51">
        <v>6</v>
      </c>
      <c r="C34" s="51">
        <v>5</v>
      </c>
      <c r="D34" s="51">
        <v>5</v>
      </c>
      <c r="E34" s="51">
        <v>5</v>
      </c>
      <c r="F34" s="51">
        <v>5</v>
      </c>
    </row>
    <row r="35" spans="1:6" ht="15" thickBot="1">
      <c r="A35" s="54" t="s">
        <v>38</v>
      </c>
      <c r="B35" s="51">
        <v>5</v>
      </c>
      <c r="C35" s="51">
        <v>3</v>
      </c>
      <c r="D35" s="51">
        <v>3</v>
      </c>
      <c r="E35" s="51">
        <v>3</v>
      </c>
      <c r="F35" s="51">
        <v>2</v>
      </c>
    </row>
    <row r="36" spans="1:6" s="18" customFormat="1" ht="15" thickBot="1">
      <c r="A36" s="52" t="s">
        <v>31</v>
      </c>
      <c r="B36" s="49">
        <v>15</v>
      </c>
      <c r="C36" s="49">
        <v>14</v>
      </c>
      <c r="D36" s="49">
        <v>16</v>
      </c>
      <c r="E36" s="49">
        <v>19</v>
      </c>
      <c r="F36" s="49">
        <v>22</v>
      </c>
    </row>
    <row r="37" spans="1:6" ht="15" thickBot="1">
      <c r="A37" s="54" t="s">
        <v>32</v>
      </c>
      <c r="B37" s="51">
        <v>1</v>
      </c>
      <c r="C37" s="51">
        <v>1</v>
      </c>
      <c r="D37" s="51">
        <v>1</v>
      </c>
      <c r="E37" s="51">
        <v>1</v>
      </c>
      <c r="F37" s="51">
        <v>1</v>
      </c>
    </row>
    <row r="38" spans="1:6" ht="15" thickBot="1">
      <c r="A38" s="54" t="s">
        <v>33</v>
      </c>
      <c r="B38" s="51">
        <v>3</v>
      </c>
      <c r="C38" s="51">
        <v>2</v>
      </c>
      <c r="D38" s="51">
        <v>2</v>
      </c>
      <c r="E38" s="51">
        <v>3</v>
      </c>
      <c r="F38" s="51">
        <v>6</v>
      </c>
    </row>
    <row r="39" spans="1:6" ht="15" thickBot="1">
      <c r="A39" s="54" t="s">
        <v>34</v>
      </c>
      <c r="B39" s="51">
        <v>5</v>
      </c>
      <c r="C39" s="51">
        <v>5</v>
      </c>
      <c r="D39" s="51">
        <v>7</v>
      </c>
      <c r="E39" s="51">
        <v>8</v>
      </c>
      <c r="F39" s="51">
        <v>8</v>
      </c>
    </row>
    <row r="40" spans="1:6" ht="15" thickBot="1">
      <c r="A40" s="54" t="s">
        <v>35</v>
      </c>
      <c r="B40" s="51">
        <v>4</v>
      </c>
      <c r="C40" s="51">
        <v>4</v>
      </c>
      <c r="D40" s="51">
        <v>4</v>
      </c>
      <c r="E40" s="51">
        <v>4</v>
      </c>
      <c r="F40" s="51">
        <v>4</v>
      </c>
    </row>
    <row r="41" spans="1:6" ht="15" thickBot="1">
      <c r="A41" s="54" t="s">
        <v>36</v>
      </c>
      <c r="B41" s="51">
        <v>2</v>
      </c>
      <c r="C41" s="51">
        <v>2</v>
      </c>
      <c r="D41" s="51">
        <v>2</v>
      </c>
      <c r="E41" s="51">
        <v>3</v>
      </c>
      <c r="F41" s="51">
        <v>3</v>
      </c>
    </row>
    <row r="42" spans="1:3" ht="15">
      <c r="A42" s="58"/>
      <c r="B42" s="30"/>
      <c r="C42" s="30"/>
    </row>
    <row r="43" spans="1:6" ht="17.25">
      <c r="A43" s="59" t="s">
        <v>62</v>
      </c>
      <c r="B43" s="31"/>
      <c r="C43" s="31"/>
      <c r="D43" s="75"/>
      <c r="E43" s="75"/>
      <c r="F43" s="7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4" sqref="G4"/>
    </sheetView>
  </sheetViews>
  <sheetFormatPr defaultColWidth="15.421875" defaultRowHeight="15"/>
  <cols>
    <col min="1" max="1" width="29.28125" style="10" customWidth="1"/>
    <col min="2" max="3" width="10.8515625" style="10" customWidth="1"/>
    <col min="4" max="5" width="10.7109375" style="10" customWidth="1"/>
    <col min="6" max="6" width="11.7109375" style="2" customWidth="1"/>
    <col min="7" max="16384" width="15.421875" style="10" customWidth="1"/>
  </cols>
  <sheetData>
    <row r="1" ht="15" customHeight="1">
      <c r="A1" s="7"/>
    </row>
    <row r="2" ht="15" customHeight="1">
      <c r="A2" s="13" t="s">
        <v>64</v>
      </c>
    </row>
    <row r="3" spans="1:6" ht="15" customHeight="1" thickBot="1">
      <c r="A3" s="9"/>
      <c r="F3" s="11" t="s">
        <v>45</v>
      </c>
    </row>
    <row r="4" spans="1:6" ht="34.5" customHeight="1" thickBot="1">
      <c r="A4" s="71" t="s">
        <v>48</v>
      </c>
      <c r="B4" s="67">
        <v>2018</v>
      </c>
      <c r="C4" s="67">
        <v>2019</v>
      </c>
      <c r="D4" s="67">
        <v>2020</v>
      </c>
      <c r="E4" s="67">
        <v>2021</v>
      </c>
      <c r="F4" s="67">
        <v>2022</v>
      </c>
    </row>
    <row r="5" spans="1:6" s="17" customFormat="1" ht="15" thickBot="1">
      <c r="A5" s="61" t="s">
        <v>0</v>
      </c>
      <c r="B5" s="36">
        <v>2614.309</v>
      </c>
      <c r="C5" s="36">
        <v>2614.727</v>
      </c>
      <c r="D5" s="36">
        <v>3267.107</v>
      </c>
      <c r="E5" s="36">
        <v>2960.172</v>
      </c>
      <c r="F5" s="47">
        <v>2902.91</v>
      </c>
    </row>
    <row r="6" spans="1:6" s="18" customFormat="1" ht="15" customHeight="1" thickBot="1">
      <c r="A6" s="62" t="s">
        <v>1</v>
      </c>
      <c r="B6" s="24">
        <v>853.598</v>
      </c>
      <c r="C6" s="24">
        <v>835.348</v>
      </c>
      <c r="D6" s="24">
        <v>1089.089</v>
      </c>
      <c r="E6" s="24">
        <v>1154.558</v>
      </c>
      <c r="F6" s="23">
        <v>1182.1909999999998</v>
      </c>
    </row>
    <row r="7" spans="1:6" s="19" customFormat="1" ht="15" thickBot="1">
      <c r="A7" s="61" t="s">
        <v>2</v>
      </c>
      <c r="B7" s="36">
        <v>197.505</v>
      </c>
      <c r="C7" s="36">
        <v>211.995</v>
      </c>
      <c r="D7" s="36">
        <v>204.98399999999998</v>
      </c>
      <c r="E7" s="36">
        <v>289.153</v>
      </c>
      <c r="F7" s="49">
        <v>310.69599999999997</v>
      </c>
    </row>
    <row r="8" spans="1:6" s="20" customFormat="1" ht="15" thickBot="1">
      <c r="A8" s="63" t="s">
        <v>3</v>
      </c>
      <c r="B8" s="37">
        <v>23.2</v>
      </c>
      <c r="C8" s="37">
        <v>23.2</v>
      </c>
      <c r="D8" s="37">
        <v>23.2</v>
      </c>
      <c r="E8" s="37">
        <v>23.2</v>
      </c>
      <c r="F8" s="51">
        <v>23.2</v>
      </c>
    </row>
    <row r="9" spans="1:6" ht="15" thickBot="1">
      <c r="A9" s="63" t="s">
        <v>4</v>
      </c>
      <c r="B9" s="37">
        <v>36.44</v>
      </c>
      <c r="C9" s="37">
        <v>51.14</v>
      </c>
      <c r="D9" s="37">
        <v>29.759999999999998</v>
      </c>
      <c r="E9" s="37">
        <v>35.84</v>
      </c>
      <c r="F9" s="51">
        <v>31.759999999999998</v>
      </c>
    </row>
    <row r="10" spans="1:6" ht="15" thickBot="1">
      <c r="A10" s="63" t="s">
        <v>5</v>
      </c>
      <c r="B10" s="37">
        <v>80.815</v>
      </c>
      <c r="C10" s="37">
        <v>70.925</v>
      </c>
      <c r="D10" s="37">
        <v>84.064</v>
      </c>
      <c r="E10" s="37">
        <v>153.334</v>
      </c>
      <c r="F10" s="51">
        <v>160.75</v>
      </c>
    </row>
    <row r="11" spans="1:6" s="14" customFormat="1" ht="15" thickBot="1">
      <c r="A11" s="63" t="s">
        <v>6</v>
      </c>
      <c r="B11" s="37">
        <v>52.8</v>
      </c>
      <c r="C11" s="37">
        <v>53.3</v>
      </c>
      <c r="D11" s="37">
        <v>53.669999999999995</v>
      </c>
      <c r="E11" s="37">
        <v>61.818999999999996</v>
      </c>
      <c r="F11" s="51">
        <v>79.445</v>
      </c>
    </row>
    <row r="12" spans="1:6" ht="15" thickBot="1">
      <c r="A12" s="63" t="s">
        <v>7</v>
      </c>
      <c r="B12" s="37">
        <v>4.25</v>
      </c>
      <c r="C12" s="37">
        <v>13.43</v>
      </c>
      <c r="D12" s="37">
        <v>14.29</v>
      </c>
      <c r="E12" s="37">
        <v>14.96</v>
      </c>
      <c r="F12" s="51">
        <v>15.541</v>
      </c>
    </row>
    <row r="13" spans="1:6" s="17" customFormat="1" ht="15" customHeight="1" thickBot="1">
      <c r="A13" s="61" t="s">
        <v>8</v>
      </c>
      <c r="B13" s="36">
        <v>207.133</v>
      </c>
      <c r="C13" s="36">
        <v>269.461</v>
      </c>
      <c r="D13" s="36">
        <v>366.093</v>
      </c>
      <c r="E13" s="36">
        <v>329.499</v>
      </c>
      <c r="F13" s="49">
        <v>373.44399999999996</v>
      </c>
    </row>
    <row r="14" spans="1:6" s="14" customFormat="1" ht="15" thickBot="1">
      <c r="A14" s="63" t="s">
        <v>9</v>
      </c>
      <c r="B14" s="37">
        <v>0</v>
      </c>
      <c r="C14" s="37">
        <v>21.71</v>
      </c>
      <c r="D14" s="37">
        <v>23.11</v>
      </c>
      <c r="E14" s="37">
        <v>21.712</v>
      </c>
      <c r="F14" s="51">
        <v>21.71</v>
      </c>
    </row>
    <row r="15" spans="1:6" ht="15" thickBot="1">
      <c r="A15" s="63" t="s">
        <v>10</v>
      </c>
      <c r="B15" s="37">
        <v>42.923</v>
      </c>
      <c r="C15" s="37">
        <v>54.225</v>
      </c>
      <c r="D15" s="37">
        <v>120.915</v>
      </c>
      <c r="E15" s="37">
        <v>79.155</v>
      </c>
      <c r="F15" s="51">
        <v>112.17999999999999</v>
      </c>
    </row>
    <row r="16" spans="1:6" ht="15" thickBot="1">
      <c r="A16" s="63" t="s">
        <v>11</v>
      </c>
      <c r="B16" s="37">
        <v>34.21</v>
      </c>
      <c r="C16" s="37">
        <v>34.21</v>
      </c>
      <c r="D16" s="37">
        <v>34.21</v>
      </c>
      <c r="E16" s="37">
        <v>34.21</v>
      </c>
      <c r="F16" s="51">
        <v>34.21</v>
      </c>
    </row>
    <row r="17" spans="1:6" ht="15" thickBot="1">
      <c r="A17" s="63" t="s">
        <v>12</v>
      </c>
      <c r="B17" s="37">
        <v>70</v>
      </c>
      <c r="C17" s="37">
        <v>92.316</v>
      </c>
      <c r="D17" s="37">
        <v>119.858</v>
      </c>
      <c r="E17" s="37">
        <v>126.422</v>
      </c>
      <c r="F17" s="51">
        <v>137.344</v>
      </c>
    </row>
    <row r="18" spans="1:6" ht="15" thickBot="1">
      <c r="A18" s="63" t="s">
        <v>13</v>
      </c>
      <c r="B18" s="37">
        <v>60</v>
      </c>
      <c r="C18" s="37">
        <v>67</v>
      </c>
      <c r="D18" s="37">
        <v>68</v>
      </c>
      <c r="E18" s="37">
        <v>68</v>
      </c>
      <c r="F18" s="51">
        <v>68</v>
      </c>
    </row>
    <row r="19" spans="1:6" s="18" customFormat="1" ht="15" thickBot="1">
      <c r="A19" s="61" t="s">
        <v>14</v>
      </c>
      <c r="B19" s="36">
        <v>219.95</v>
      </c>
      <c r="C19" s="36">
        <v>136.15</v>
      </c>
      <c r="D19" s="36">
        <v>186.63799999999998</v>
      </c>
      <c r="E19" s="36">
        <v>233.63</v>
      </c>
      <c r="F19" s="49">
        <v>199.041</v>
      </c>
    </row>
    <row r="20" spans="1:6" ht="15" thickBot="1">
      <c r="A20" s="63" t="s">
        <v>15</v>
      </c>
      <c r="B20" s="37">
        <v>11</v>
      </c>
      <c r="C20" s="37">
        <v>11</v>
      </c>
      <c r="D20" s="37">
        <v>11</v>
      </c>
      <c r="E20" s="37">
        <v>70.55999999999999</v>
      </c>
      <c r="F20" s="51">
        <v>62.855000000000004</v>
      </c>
    </row>
    <row r="21" spans="1:6" ht="15" thickBot="1">
      <c r="A21" s="63" t="s">
        <v>16</v>
      </c>
      <c r="B21" s="37">
        <v>22.5</v>
      </c>
      <c r="C21" s="37">
        <v>22.5</v>
      </c>
      <c r="D21" s="37">
        <v>37.5</v>
      </c>
      <c r="E21" s="37">
        <v>45</v>
      </c>
      <c r="F21" s="51">
        <v>18.116</v>
      </c>
    </row>
    <row r="22" spans="1:6" ht="15" thickBot="1">
      <c r="A22" s="63" t="s">
        <v>17</v>
      </c>
      <c r="B22" s="37">
        <v>127.78</v>
      </c>
      <c r="C22" s="37">
        <v>47.1</v>
      </c>
      <c r="D22" s="37">
        <v>56.588</v>
      </c>
      <c r="E22" s="37">
        <v>62.519999999999996</v>
      </c>
      <c r="F22" s="51">
        <v>62.519999999999996</v>
      </c>
    </row>
    <row r="23" spans="1:6" ht="15" thickBot="1">
      <c r="A23" s="63" t="s">
        <v>18</v>
      </c>
      <c r="B23" s="37">
        <v>58.67</v>
      </c>
      <c r="C23" s="37">
        <v>55.55</v>
      </c>
      <c r="D23" s="37">
        <v>81.55</v>
      </c>
      <c r="E23" s="37">
        <v>55.55</v>
      </c>
      <c r="F23" s="51">
        <v>55.55</v>
      </c>
    </row>
    <row r="24" spans="1:6" s="18" customFormat="1" ht="15" thickBot="1">
      <c r="A24" s="61" t="s">
        <v>19</v>
      </c>
      <c r="B24" s="36">
        <v>229.01</v>
      </c>
      <c r="C24" s="36">
        <v>217.742</v>
      </c>
      <c r="D24" s="36">
        <v>331.374</v>
      </c>
      <c r="E24" s="36">
        <v>302.276</v>
      </c>
      <c r="F24" s="49">
        <v>299.01</v>
      </c>
    </row>
    <row r="25" spans="1:6" ht="15" thickBot="1">
      <c r="A25" s="63" t="s">
        <v>20</v>
      </c>
      <c r="B25" s="37">
        <v>116.66</v>
      </c>
      <c r="C25" s="37">
        <v>83.228</v>
      </c>
      <c r="D25" s="37">
        <v>119.24000000000001</v>
      </c>
      <c r="E25" s="37">
        <v>91.5</v>
      </c>
      <c r="F25" s="51">
        <v>97.69400000000002</v>
      </c>
    </row>
    <row r="26" spans="1:6" ht="15" thickBot="1">
      <c r="A26" s="63" t="s">
        <v>21</v>
      </c>
      <c r="B26" s="37">
        <v>0</v>
      </c>
      <c r="C26" s="37">
        <v>0</v>
      </c>
      <c r="D26" s="37">
        <v>0</v>
      </c>
      <c r="E26" s="37">
        <v>0</v>
      </c>
      <c r="F26" s="50">
        <v>0</v>
      </c>
    </row>
    <row r="27" spans="1:6" ht="15" thickBot="1">
      <c r="A27" s="63" t="s">
        <v>22</v>
      </c>
      <c r="B27" s="37">
        <v>88</v>
      </c>
      <c r="C27" s="37">
        <v>47.2</v>
      </c>
      <c r="D27" s="37">
        <v>136.774</v>
      </c>
      <c r="E27" s="37">
        <v>88.87</v>
      </c>
      <c r="F27" s="51">
        <v>79.41</v>
      </c>
    </row>
    <row r="28" spans="1:6" ht="15" thickBot="1">
      <c r="A28" s="63" t="s">
        <v>23</v>
      </c>
      <c r="B28" s="37">
        <v>24.35</v>
      </c>
      <c r="C28" s="37">
        <v>87.314</v>
      </c>
      <c r="D28" s="37">
        <v>75.36</v>
      </c>
      <c r="E28" s="37">
        <v>121.906</v>
      </c>
      <c r="F28" s="51">
        <v>121.906</v>
      </c>
    </row>
    <row r="29" spans="1:6" s="18" customFormat="1" ht="15" customHeight="1" thickBot="1">
      <c r="A29" s="62" t="s">
        <v>24</v>
      </c>
      <c r="B29" s="38">
        <v>1760.711</v>
      </c>
      <c r="C29" s="38">
        <v>1779.379</v>
      </c>
      <c r="D29" s="38">
        <v>2178.018</v>
      </c>
      <c r="E29" s="38">
        <v>1805.614</v>
      </c>
      <c r="F29" s="48">
        <v>1720.719</v>
      </c>
    </row>
    <row r="30" spans="1:6" s="18" customFormat="1" ht="15" thickBot="1">
      <c r="A30" s="61" t="s">
        <v>25</v>
      </c>
      <c r="B30" s="36">
        <v>692.03</v>
      </c>
      <c r="C30" s="36">
        <v>756.505</v>
      </c>
      <c r="D30" s="36">
        <v>1079.4900000000002</v>
      </c>
      <c r="E30" s="36">
        <v>718.1410000000001</v>
      </c>
      <c r="F30" s="49">
        <v>609.9680000000001</v>
      </c>
    </row>
    <row r="31" spans="1:6" ht="15" thickBot="1">
      <c r="A31" s="63" t="s">
        <v>26</v>
      </c>
      <c r="B31" s="37">
        <v>126</v>
      </c>
      <c r="C31" s="37">
        <v>192.5</v>
      </c>
      <c r="D31" s="37">
        <v>313.63000000000005</v>
      </c>
      <c r="E31" s="37">
        <v>105.42999999999999</v>
      </c>
      <c r="F31" s="51">
        <v>108.967</v>
      </c>
    </row>
    <row r="32" spans="1:6" ht="15" thickBot="1">
      <c r="A32" s="63" t="s">
        <v>27</v>
      </c>
      <c r="B32" s="37">
        <v>8</v>
      </c>
      <c r="C32" s="37">
        <v>3.5</v>
      </c>
      <c r="D32" s="37">
        <v>0</v>
      </c>
      <c r="E32" s="37">
        <v>0</v>
      </c>
      <c r="F32" s="51">
        <v>0</v>
      </c>
    </row>
    <row r="33" spans="1:6" ht="15" thickBot="1">
      <c r="A33" s="63" t="s">
        <v>28</v>
      </c>
      <c r="B33" s="37">
        <v>66.61</v>
      </c>
      <c r="C33" s="37">
        <v>139</v>
      </c>
      <c r="D33" s="37">
        <v>139</v>
      </c>
      <c r="E33" s="37">
        <v>139.001</v>
      </c>
      <c r="F33" s="51">
        <v>139.001</v>
      </c>
    </row>
    <row r="34" spans="1:6" ht="15" thickBot="1">
      <c r="A34" s="63" t="s">
        <v>29</v>
      </c>
      <c r="B34" s="37">
        <v>319.42</v>
      </c>
      <c r="C34" s="37">
        <v>249.505</v>
      </c>
      <c r="D34" s="37">
        <v>488.71000000000004</v>
      </c>
      <c r="E34" s="37">
        <v>288.71000000000004</v>
      </c>
      <c r="F34" s="51">
        <v>258</v>
      </c>
    </row>
    <row r="35" spans="1:6" ht="15" thickBot="1">
      <c r="A35" s="63" t="s">
        <v>38</v>
      </c>
      <c r="B35" s="37">
        <v>172</v>
      </c>
      <c r="C35" s="37">
        <v>172</v>
      </c>
      <c r="D35" s="37">
        <v>138.15</v>
      </c>
      <c r="E35" s="37">
        <v>185</v>
      </c>
      <c r="F35" s="51">
        <v>104</v>
      </c>
    </row>
    <row r="36" spans="1:6" s="18" customFormat="1" ht="15" thickBot="1">
      <c r="A36" s="61" t="s">
        <v>31</v>
      </c>
      <c r="B36" s="36">
        <v>1068.681</v>
      </c>
      <c r="C36" s="36">
        <v>1022.874</v>
      </c>
      <c r="D36" s="36">
        <v>1098.528</v>
      </c>
      <c r="E36" s="36">
        <v>1087.473</v>
      </c>
      <c r="F36" s="49">
        <v>1110.751</v>
      </c>
    </row>
    <row r="37" spans="1:6" ht="15" thickBot="1">
      <c r="A37" s="63" t="s">
        <v>32</v>
      </c>
      <c r="B37" s="37">
        <v>402.68</v>
      </c>
      <c r="C37" s="37">
        <v>402.68</v>
      </c>
      <c r="D37" s="37">
        <v>402.68</v>
      </c>
      <c r="E37" s="37">
        <v>403</v>
      </c>
      <c r="F37" s="51">
        <v>402.68</v>
      </c>
    </row>
    <row r="38" spans="1:6" ht="15" thickBot="1">
      <c r="A38" s="63" t="s">
        <v>33</v>
      </c>
      <c r="B38" s="37">
        <v>14</v>
      </c>
      <c r="C38" s="37">
        <v>68</v>
      </c>
      <c r="D38" s="37">
        <v>68</v>
      </c>
      <c r="E38" s="37">
        <v>68</v>
      </c>
      <c r="F38" s="51">
        <v>68</v>
      </c>
    </row>
    <row r="39" spans="1:6" ht="15" thickBot="1">
      <c r="A39" s="63" t="s">
        <v>34</v>
      </c>
      <c r="B39" s="37">
        <v>512.59</v>
      </c>
      <c r="C39" s="37">
        <v>412.594</v>
      </c>
      <c r="D39" s="37">
        <v>483.17999999999995</v>
      </c>
      <c r="E39" s="37">
        <v>466.12199999999996</v>
      </c>
      <c r="F39" s="51">
        <v>475.174</v>
      </c>
    </row>
    <row r="40" spans="1:6" ht="15" thickBot="1">
      <c r="A40" s="63" t="s">
        <v>35</v>
      </c>
      <c r="B40" s="37">
        <v>74</v>
      </c>
      <c r="C40" s="37">
        <v>74</v>
      </c>
      <c r="D40" s="37">
        <v>74.921</v>
      </c>
      <c r="E40" s="37">
        <v>76.841</v>
      </c>
      <c r="F40" s="51">
        <v>81.327</v>
      </c>
    </row>
    <row r="41" spans="1:6" ht="15" thickBot="1">
      <c r="A41" s="63" t="s">
        <v>36</v>
      </c>
      <c r="B41" s="37">
        <v>65.411</v>
      </c>
      <c r="C41" s="37">
        <v>65.6</v>
      </c>
      <c r="D41" s="37">
        <v>69.747</v>
      </c>
      <c r="E41" s="37">
        <v>73.51</v>
      </c>
      <c r="F41" s="51">
        <v>83.57</v>
      </c>
    </row>
    <row r="42" ht="14.25">
      <c r="A42" s="60"/>
    </row>
    <row r="43" spans="1:5" ht="17.25">
      <c r="A43" s="59" t="s">
        <v>62</v>
      </c>
      <c r="D43" s="75"/>
      <c r="E43" s="75"/>
    </row>
    <row r="44" ht="14.25">
      <c r="A44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EBakalova</dc:creator>
  <cp:keywords/>
  <dc:description/>
  <cp:lastModifiedBy>Hristina Mironova</cp:lastModifiedBy>
  <cp:lastPrinted>2009-08-11T09:07:57Z</cp:lastPrinted>
  <dcterms:created xsi:type="dcterms:W3CDTF">2009-05-13T07:34:01Z</dcterms:created>
  <dcterms:modified xsi:type="dcterms:W3CDTF">2024-02-13T08:18:18Z</dcterms:modified>
  <cp:category/>
  <cp:version/>
  <cp:contentType/>
  <cp:contentStatus/>
</cp:coreProperties>
</file>