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INAM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<sst xmlns="http://schemas.openxmlformats.org/spreadsheetml/2006/main" count="17" uniqueCount="17">
  <si>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Museums - number</t>
  </si>
  <si>
    <t>Visits - thousands</t>
  </si>
  <si>
    <t xml:space="preserve">     per museum - thousands</t>
  </si>
  <si>
    <t xml:space="preserve">    of which: in foreign languages</t>
  </si>
  <si>
    <t>Exhibitions - number</t>
  </si>
  <si>
    <t xml:space="preserve">     own</t>
  </si>
  <si>
    <t xml:space="preserve">     joint</t>
  </si>
  <si>
    <t>Concerts - number</t>
  </si>
  <si>
    <t>Book's discussion - number</t>
  </si>
  <si>
    <t>Сompetitions - number</t>
  </si>
  <si>
    <t>Visits from foreigners - thousands</t>
  </si>
  <si>
    <t xml:space="preserve">MUSEUMS AND ORGANIZED EVENTS </t>
  </si>
  <si>
    <t>Lectures</t>
  </si>
  <si>
    <t>Video films showed - number</t>
  </si>
  <si>
    <t>Visitors in the day for free entrance</t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</si>
  <si>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Break in the time series due to changes in the methodology.</t>
    </r>
  </si>
  <si>
    <r>
      <t xml:space="preserve">2019 </t>
    </r>
    <r>
      <rPr>
        <b/>
        <vertAlign val="superscript"/>
        <sz val="8"/>
        <rFont val="Tahoma"/>
        <family val="2"/>
      </rPr>
      <t>1</t>
    </r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</si>
</sst>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vertAlign val="superscript"/>
      <sz val="8"/>
      <name val="Tahoma"/>
      <family val="2"/>
    </font>
    <font>
      <b/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33" borderId="11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47.00390625" style="6" customWidth="1"/>
    <col min="2" max="2" width="9.140625" style="6" customWidth="1"/>
    <col min="3" max="3" width="10.57421875" style="6" customWidth="1"/>
    <col min="4" max="16384" width="9.140625" style="6" customWidth="1"/>
  </cols>
  <sheetData>
    <row r="2" ht="14.25">
      <c r="A2" s="1" t="s">
        <v>11</v>
      </c>
    </row>
    <row r="3" ht="12.75">
      <c r="A3" s="2"/>
    </row>
    <row r="4" ht="12.75">
      <c r="A4" s="3"/>
    </row>
    <row r="5" spans="1:6" ht="21.75" customHeight="1">
      <c r="A5" s="4"/>
      <c r="B5" s="10">
        <v>2018</v>
      </c>
      <c r="C5" s="12" t="s">
        <v>16</v>
      </c>
      <c r="D5" s="10">
        <v>2020</v>
      </c>
      <c r="E5" s="10">
        <v>2021</v>
      </c>
      <c r="F5" s="10">
        <v>2022</v>
      </c>
    </row>
    <row r="6" spans="1:6" ht="12.75">
      <c r="A6" s="7" t="s">
        <v>0</v>
      </c>
      <c r="B6" s="8">
        <v>174</v>
      </c>
      <c r="C6" s="8">
        <v>179</v>
      </c>
      <c r="D6" s="8">
        <v>182</v>
      </c>
      <c r="E6" s="8">
        <v>184</v>
      </c>
      <c r="F6" s="8">
        <v>186</v>
      </c>
    </row>
    <row r="7" spans="1:6" ht="12.75">
      <c r="A7" s="5" t="s">
        <v>1</v>
      </c>
      <c r="B7" s="9">
        <v>5084.387</v>
      </c>
      <c r="C7" s="9">
        <v>5354.794</v>
      </c>
      <c r="D7" s="9">
        <v>2236.031</v>
      </c>
      <c r="E7" s="9">
        <v>2915.125</v>
      </c>
      <c r="F7" s="9">
        <f>4001306/1000</f>
        <v>4001.306</v>
      </c>
    </row>
    <row r="8" spans="1:6" ht="12.75">
      <c r="A8" s="7" t="s">
        <v>2</v>
      </c>
      <c r="B8" s="9">
        <v>29.220614942528734</v>
      </c>
      <c r="C8" s="9">
        <v>33.467462499999996</v>
      </c>
      <c r="D8" s="9">
        <v>12.285884615384616</v>
      </c>
      <c r="E8" s="9">
        <v>15.92964480874317</v>
      </c>
      <c r="F8" s="9">
        <f>21512.3978494624/1000</f>
        <v>21.5123978494624</v>
      </c>
    </row>
    <row r="9" spans="1:6" ht="12.75">
      <c r="A9" s="5" t="s">
        <v>14</v>
      </c>
      <c r="B9" s="9">
        <v>1024.552</v>
      </c>
      <c r="C9" s="9">
        <v>1026.815</v>
      </c>
      <c r="D9" s="9">
        <v>265.616</v>
      </c>
      <c r="E9" s="9">
        <v>382.577</v>
      </c>
      <c r="F9" s="9">
        <f>544505/1000</f>
        <v>544.505</v>
      </c>
    </row>
    <row r="10" spans="1:6" ht="12.75">
      <c r="A10" s="8" t="s">
        <v>10</v>
      </c>
      <c r="B10" s="9">
        <v>1259.607</v>
      </c>
      <c r="C10" s="9">
        <v>1240.462</v>
      </c>
      <c r="D10" s="9">
        <v>232.441</v>
      </c>
      <c r="E10" s="9">
        <v>359.904</v>
      </c>
      <c r="F10" s="9">
        <f>632039/1000</f>
        <v>632.039</v>
      </c>
    </row>
    <row r="11" spans="1:6" ht="12.75">
      <c r="A11" s="5" t="s">
        <v>12</v>
      </c>
      <c r="B11" s="9">
        <v>52468</v>
      </c>
      <c r="C11" s="9">
        <v>55871</v>
      </c>
      <c r="D11" s="8">
        <v>21671</v>
      </c>
      <c r="E11" s="8">
        <v>38663</v>
      </c>
      <c r="F11" s="8">
        <v>52183</v>
      </c>
    </row>
    <row r="12" spans="1:6" ht="12.75">
      <c r="A12" s="5" t="s">
        <v>3</v>
      </c>
      <c r="B12" s="9">
        <v>11396</v>
      </c>
      <c r="C12" s="9">
        <v>8780</v>
      </c>
      <c r="D12" s="8">
        <v>1675</v>
      </c>
      <c r="E12" s="8">
        <v>3394</v>
      </c>
      <c r="F12" s="8">
        <v>6414</v>
      </c>
    </row>
    <row r="13" spans="1:5" ht="12.75">
      <c r="A13" s="5" t="s">
        <v>4</v>
      </c>
      <c r="B13" s="9"/>
      <c r="C13" s="9"/>
      <c r="D13" s="8"/>
      <c r="E13" s="8"/>
    </row>
    <row r="14" spans="1:6" ht="12.75">
      <c r="A14" s="7" t="s">
        <v>5</v>
      </c>
      <c r="B14" s="9">
        <v>1210</v>
      </c>
      <c r="C14" s="9">
        <v>1098</v>
      </c>
      <c r="D14" s="8">
        <v>225</v>
      </c>
      <c r="E14" s="8">
        <v>854</v>
      </c>
      <c r="F14" s="9">
        <v>1017</v>
      </c>
    </row>
    <row r="15" spans="1:6" ht="12.75">
      <c r="A15" s="7" t="s">
        <v>6</v>
      </c>
      <c r="B15" s="9">
        <v>1012</v>
      </c>
      <c r="C15" s="9">
        <v>1047</v>
      </c>
      <c r="D15" s="8">
        <v>529</v>
      </c>
      <c r="E15" s="8">
        <v>737</v>
      </c>
      <c r="F15" s="9">
        <v>987</v>
      </c>
    </row>
    <row r="16" spans="1:6" ht="12.75">
      <c r="A16" s="7" t="s">
        <v>7</v>
      </c>
      <c r="B16" s="9">
        <v>653</v>
      </c>
      <c r="C16" s="9">
        <v>703</v>
      </c>
      <c r="D16" s="8">
        <v>272</v>
      </c>
      <c r="E16" s="8">
        <v>358</v>
      </c>
      <c r="F16" s="9">
        <v>597</v>
      </c>
    </row>
    <row r="17" spans="1:6" ht="12.75">
      <c r="A17" s="5" t="s">
        <v>8</v>
      </c>
      <c r="B17" s="8">
        <v>477</v>
      </c>
      <c r="C17" s="8">
        <v>535</v>
      </c>
      <c r="D17" s="8">
        <v>203</v>
      </c>
      <c r="E17" s="8">
        <v>235</v>
      </c>
      <c r="F17" s="8">
        <v>492</v>
      </c>
    </row>
    <row r="18" spans="1:6" ht="12.75">
      <c r="A18" s="5" t="s">
        <v>13</v>
      </c>
      <c r="B18" s="8">
        <v>11603</v>
      </c>
      <c r="C18" s="8">
        <v>5464</v>
      </c>
      <c r="D18" s="8">
        <v>1245</v>
      </c>
      <c r="E18" s="8">
        <v>1483</v>
      </c>
      <c r="F18" s="8">
        <v>1868</v>
      </c>
    </row>
    <row r="19" spans="1:6" ht="12.75">
      <c r="A19" s="5" t="s">
        <v>9</v>
      </c>
      <c r="B19" s="8">
        <v>163</v>
      </c>
      <c r="C19" s="8">
        <v>156</v>
      </c>
      <c r="D19" s="8">
        <v>82</v>
      </c>
      <c r="E19" s="8">
        <v>138</v>
      </c>
      <c r="F19" s="8">
        <v>167</v>
      </c>
    </row>
    <row r="20" ht="12.75">
      <c r="A20" s="11"/>
    </row>
    <row r="21" ht="12.75">
      <c r="A21" s="13" t="s">
        <v>15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Eli G. Stefanova</cp:lastModifiedBy>
  <cp:lastPrinted>2009-11-18T09:53:31Z</cp:lastPrinted>
  <dcterms:created xsi:type="dcterms:W3CDTF">2008-03-27T12:42:36Z</dcterms:created>
  <dcterms:modified xsi:type="dcterms:W3CDTF">2023-05-19T12:02:53Z</dcterms:modified>
  <cp:category/>
  <cp:version/>
  <cp:contentType/>
  <cp:contentStatus/>
</cp:coreProperties>
</file>