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6650" windowHeight="12900" tabRatio="793" activeTab="4"/>
  </bookViews>
  <sheets>
    <sheet name="2004" sheetId="1" r:id="rId1"/>
    <sheet name="2005" sheetId="2" r:id="rId2"/>
    <sheet name="2006" sheetId="3" r:id="rId3"/>
    <sheet name="2007" sheetId="4" r:id="rId4"/>
    <sheet name="2008" sheetId="5" r:id="rId5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<sst xmlns="http://schemas.openxmlformats.org/spreadsheetml/2006/main" count="872" uniqueCount="122">
  <si>
    <t>Колебания на нивата на подземни и повърхностни води</t>
  </si>
  <si>
    <t>* Относителният дял е отношението на броя на проявлението на причината към  общия брой на причините (2316) за възникване на кризисните събития, посочени от 263 общински администрации</t>
  </si>
  <si>
    <t>Непосочени причини за пожари</t>
  </si>
  <si>
    <t>Непосочени причини за природните бедствия</t>
  </si>
  <si>
    <t>Непосочени причини за авариите и катастрофите (без тежки ПТП с МПС)</t>
  </si>
  <si>
    <t>Непосочени причини за замърсявания</t>
  </si>
  <si>
    <t>Непосочени причини за тежки ПТП с МПС</t>
  </si>
  <si>
    <t>Непосочени причини за епидемии</t>
  </si>
  <si>
    <t>Земетресения</t>
  </si>
  <si>
    <t>Промишлени замърсявания</t>
  </si>
  <si>
    <t>Брой</t>
  </si>
  <si>
    <t xml:space="preserve">Наименование на причината </t>
  </si>
  <si>
    <t xml:space="preserve">Проявления на причината </t>
  </si>
  <si>
    <t>Движение по разломи</t>
  </si>
  <si>
    <t>Ерозия</t>
  </si>
  <si>
    <t>Абразия</t>
  </si>
  <si>
    <t>Силни и продължителни валежи</t>
  </si>
  <si>
    <t xml:space="preserve">Разтваряне </t>
  </si>
  <si>
    <t>Силни бури (торнадо, смерч)</t>
  </si>
  <si>
    <t>Топене на снеговете</t>
  </si>
  <si>
    <t>Снежни бури</t>
  </si>
  <si>
    <t xml:space="preserve">Колебания на нивата на подземни и повърхностни води </t>
  </si>
  <si>
    <t>Мъгла, тъмнина</t>
  </si>
  <si>
    <t>Други естествени причини</t>
  </si>
  <si>
    <t>Подкопаване на основата</t>
  </si>
  <si>
    <t xml:space="preserve">Претоварване на горните части на склоновете </t>
  </si>
  <si>
    <t xml:space="preserve">Динамични въздействия </t>
  </si>
  <si>
    <t>Други физико-географски причини</t>
  </si>
  <si>
    <t>Умишлени действия</t>
  </si>
  <si>
    <t>Лични интереси</t>
  </si>
  <si>
    <t>Технически причини (неизправност, неосветеност и др.)</t>
  </si>
  <si>
    <t>Социални причини</t>
  </si>
  <si>
    <t>Икономически  причини</t>
  </si>
  <si>
    <t>Други техногенни причини</t>
  </si>
  <si>
    <t>Общо посочени причини:</t>
  </si>
  <si>
    <t>Непосочени причини за кризисни събития</t>
  </si>
  <si>
    <t>Тектонско издигане</t>
  </si>
  <si>
    <t xml:space="preserve">Изменение режима на подземни води </t>
  </si>
  <si>
    <t>Политическа обстановка</t>
  </si>
  <si>
    <t>Демографски причини</t>
  </si>
  <si>
    <t>Етнически причини</t>
  </si>
  <si>
    <t>Посочени повече от една причина за едно кризисно събитие</t>
  </si>
  <si>
    <t>Причини за възникване на кризисни събития в общините през 2008 година</t>
  </si>
  <si>
    <t>*Относителен дял %</t>
  </si>
  <si>
    <t>Причини за възникване на пожарите в страната през 2008 година</t>
  </si>
  <si>
    <t>* Относителният дял е отношението на броя на проявлението на причината към  общия брой на причините (7324) за възникване на кризисните събития, посочени от 264 общински администрации.</t>
  </si>
  <si>
    <t>Причини за възникване на кризисни събития в горското стопанство през 2008 година</t>
  </si>
  <si>
    <t>Причини за възникване на кризисни събития на републиканската пътна мрежа през 2008 година</t>
  </si>
  <si>
    <t>* Относителният дял е отношението на броя на проявлението на причината към  общия брой на причините (646) за възникване на кризисните събития,  посочени от 177 отчетните единици (държавни лесничейства, дивечовъдни стопанства и дирекциите на народните паркове).</t>
  </si>
  <si>
    <t>Причини за възникване на кризисни събития в транспорта през 2008 година</t>
  </si>
  <si>
    <t>*Относителен дял - %</t>
  </si>
  <si>
    <t>* Относителният дял е отношението на броя на проявлението на причината към  общия брой на причините( 196) за възникване на кризисните събития, посочени от областните пътни управления.</t>
  </si>
  <si>
    <t>* Относителният дял е отношението на броя на проявлението на причината към  общия брой на причините (13774) за възникване на пожарите, посочени от областните дирекции на МВР.</t>
  </si>
  <si>
    <t>* Относителният дял е отношението на броя на проявлението на причината към  общия брой на причините( 349) за възникване на кризисните събития, посочени от  284 отчетните единици от сектор "Транспорт, складиране и пощи".</t>
  </si>
  <si>
    <t xml:space="preserve">Суфозия </t>
  </si>
  <si>
    <t>Непосочени причини за други кризисни събития</t>
  </si>
  <si>
    <t>Посочени повече от една причина за кризисно събитие</t>
  </si>
  <si>
    <t>* Относителният дял е отношението на броя на проявлението на причината в групата кризисни събития към  общия брой на причините в групата за възникване на кризисните събития, посочени от 264 общински администрации</t>
  </si>
  <si>
    <t>* Относителният дял е отношението на броя на проявлението на причината към  общия брой на причините (15642) за възникване на пожарите, посочени от областните дирекции "ПБЗН".</t>
  </si>
  <si>
    <t>За пожари (без горските)</t>
  </si>
  <si>
    <t>За природните бедствия</t>
  </si>
  <si>
    <t>За други кризисни събития</t>
  </si>
  <si>
    <t>За замърсявания</t>
  </si>
  <si>
    <t>За тежки ПТП с МПС</t>
  </si>
  <si>
    <r>
      <t xml:space="preserve">За авариите и катастрофите </t>
    </r>
    <r>
      <rPr>
        <i/>
        <sz val="8"/>
        <rFont val="Tahoma"/>
        <family val="2"/>
      </rPr>
      <t>(без тежки ПТП с МПС)</t>
    </r>
  </si>
  <si>
    <r>
      <t>* Относителният дял е отношението на броя на проявлението на причината към  общия брой на причините(</t>
    </r>
    <r>
      <rPr>
        <i/>
        <sz val="8"/>
        <color indexed="10"/>
        <rFont val="Tahoma"/>
        <family val="2"/>
      </rPr>
      <t xml:space="preserve"> </t>
    </r>
    <r>
      <rPr>
        <i/>
        <sz val="8"/>
        <rFont val="Tahoma"/>
        <family val="2"/>
      </rPr>
      <t>134) за възникване на кризисните събития, посочени от 26 областни пътни управления.</t>
    </r>
  </si>
  <si>
    <t>* Относителният дял е отношението на броя на проявлението на причината към  общия брой на причините (6575) за възникване на кризисните събития, посочени от 264 общински администрации.</t>
  </si>
  <si>
    <t xml:space="preserve"> </t>
  </si>
  <si>
    <t>Общо:</t>
  </si>
  <si>
    <t>Икономически причини</t>
  </si>
  <si>
    <t>* Относителният дял на проявленията е изчислен от общия брой на причините, посочени от поделенията на ЕАД "БДЖ", за възникване на кризисните събития.</t>
  </si>
  <si>
    <t>* Относителният дял е отношението на броя на проявлението на причината към  общия брой на причините 92) за възникване на кризисните събития, посочени от 27 областните пътни управления.</t>
  </si>
  <si>
    <t>* Относителният дял е отношението на броя на проявлението на причината към  общия брой на причините (134) за възникване на кризисните събития,  посочени от 146 държавни лесничейства,  дивечовъдни стопанства и дирекциите на природните паркове.</t>
  </si>
  <si>
    <t>* Относителният дял е отношението на броя на проявлението на причината в групата кризисни събития към  общия брой на причините в групата за възникване на кризисните събития, посочени от 260 общини.</t>
  </si>
  <si>
    <t>* Относителният дял е отношението на броя на проявлението на причината към  общия брой на причините (1947) за възникване на кризисните събития, посочени от 260 общини.</t>
  </si>
  <si>
    <t>* Относителният дял е отношението на броя на проявлението на причината към  общия брой на причините (596) за възникване на пожарите в страната, посочени от 26 областни дирекции "ПБЗН".</t>
  </si>
  <si>
    <t>Технически причини (неизправностр неосветеност и др.)</t>
  </si>
  <si>
    <t>* Относителният дял е отношението на броя на проявлението на причината към  общия брой на причините (213) за възникване на кризисните събития, посочени от 27 областните пътни управления.</t>
  </si>
  <si>
    <t>* Относителният дял е отношението на броя на проявлението на причината към  общия брой на причините (250) за възникване на кризисните събития,  посочени от 157 държавни лесничейства,  дивечовъдни стопанства и дирекциите на природните паркове.</t>
  </si>
  <si>
    <t>* Относителният дял е отношението на броя на проявлението на причината към  общия брой на причините (558) за възникване на пожарите, посочени от 26 областни дирекции "ПБЗН".</t>
  </si>
  <si>
    <t>* Относителният дял е отношението на броя на проявлението на причината в групата кризисни събития към  общия брой на причините в групата за възникване на кризисните събития, посочени от 261 общини.</t>
  </si>
  <si>
    <t>* Относителният дял е отношението на броя на проявлението на причината към  общия брой на причините (2955) за възникване на кризисните събития, посочени от 261 общини.</t>
  </si>
  <si>
    <t>* Относителният дял на проявленията е изчислен от общия брой на причините (41), посочени от поделенията на ЕАД "БДЖ", за възникване на кризисните събития.</t>
  </si>
  <si>
    <t>Втечняване на пясъци</t>
  </si>
  <si>
    <t xml:space="preserve">Политическа обстановка </t>
  </si>
  <si>
    <t>* Относителният дял е отношението на броя на проявлението на причината към  общия брой на причините (891) за възникване на пожарите, посочени от 28 областни дирекции "ПБЗН".</t>
  </si>
  <si>
    <t>* Относителният дял е отношението на броя на проявлението на причината към  общия брой на причините( 93) за възникване на кризисните събития, посочени от 27 областните пътни управления.</t>
  </si>
  <si>
    <t>* Относителният дял е отношението на броя на проявлението на причината в групата кризисни събития към  общия брой на причините в групата за възникване на кризисните събития, посочени от 263 общини.</t>
  </si>
  <si>
    <t xml:space="preserve">Причини за възникване на кризисни събития в населените места по групи кризисни събития през 2007 година </t>
  </si>
  <si>
    <t>Причини за възникване на пожарите в страната през 2007 година</t>
  </si>
  <si>
    <r>
      <t>* Относителният дял е отношението на броя на проявлението на причината към  общия брой на причините (</t>
    </r>
    <r>
      <rPr>
        <i/>
        <sz val="8"/>
        <rFont val="Tahoma"/>
        <family val="2"/>
      </rPr>
      <t>114) за възникване на кризисните събития, посочени от поделенията на НК" Железопътна инфраструктура”.</t>
    </r>
  </si>
  <si>
    <t>Причини за възникване на кризисни събития в общините през 2007 година</t>
  </si>
  <si>
    <t>Причини за възникване на кризисни събития в горското стопанство през 2007 година</t>
  </si>
  <si>
    <t>Причини за възникване на кризисни събития на републиканската пътна мрежа през 2007 година</t>
  </si>
  <si>
    <r>
      <t xml:space="preserve">Причини за възникване на кризисни събития в железопътната инфраструктура през 2007 година </t>
    </r>
    <r>
      <rPr>
        <b/>
        <sz val="8"/>
        <rFont val="Tahoma"/>
        <family val="2"/>
      </rPr>
      <t xml:space="preserve">
</t>
    </r>
    <r>
      <rPr>
        <i/>
        <sz val="8"/>
        <rFont val="Tahoma"/>
        <family val="2"/>
      </rPr>
      <t>(по данни от поделенията на НК" Железопътна инфраструктура")</t>
    </r>
  </si>
  <si>
    <t>Причини за възникване на кризисни събития в общините през 2006 година</t>
  </si>
  <si>
    <t xml:space="preserve"> За пожари (без горските и жилищните)</t>
  </si>
  <si>
    <t>За епидемии</t>
  </si>
  <si>
    <t xml:space="preserve">Причини за възникване на кризисни събития в населените места по групи кризисни събития през 2006 година </t>
  </si>
  <si>
    <t xml:space="preserve">Причини за възникване на кризисни събития в населените места по групи кризисни събития през 2005 година </t>
  </si>
  <si>
    <t xml:space="preserve">Причини за възникване на кризисни събития в населените места по групи кризисни събития през 2004 година </t>
  </si>
  <si>
    <t>Причини за възникване на кризисни събития в общините през 2005 година</t>
  </si>
  <si>
    <t>Причини за възникване на кризисни събития в общините през 2004 година</t>
  </si>
  <si>
    <t>Причини за възникване на кризисни събития в горското стопанство през 2005 година</t>
  </si>
  <si>
    <t>Причини за възникване на кризисни събития в горското стопанство през 2004 година</t>
  </si>
  <si>
    <t xml:space="preserve"> За пожари (без горските пожари)</t>
  </si>
  <si>
    <t>За авариите и катастрофите (без тежки ПТП с МПС)</t>
  </si>
  <si>
    <t>Причини за възникване на кризисни събития на републиканската пътна мрежа през 2006 година</t>
  </si>
  <si>
    <t>Причини за възникване на кризисни събития на републиканската пътна мрежа през 2005 година</t>
  </si>
  <si>
    <t>Причини за възникване на кризисни събития на републиканската пътна мрежа през 2004 година</t>
  </si>
  <si>
    <t>.</t>
  </si>
  <si>
    <t>Причини за възникване на кризисни събития в  ЕАД "БДЖ" през 2004 година</t>
  </si>
  <si>
    <t>Причини за възникване на кризисни събития в  ЕАД "БДЖ" през 2005 година</t>
  </si>
  <si>
    <t>Причини за възникване на пожарите в страната през 2005 година</t>
  </si>
  <si>
    <t>Причини за възникване на пожарите в страната през 2004 година</t>
  </si>
  <si>
    <t>Причини за възникване на пожарите в страната през 2006 година</t>
  </si>
  <si>
    <r>
      <t xml:space="preserve">За авариите и катастрофите </t>
    </r>
    <r>
      <rPr>
        <sz val="8"/>
        <rFont val="Tahoma"/>
        <family val="2"/>
      </rPr>
      <t>(без тежки ПТП с МПС)</t>
    </r>
  </si>
  <si>
    <t>* Относителният дял е отношението на броя на проявлението на причината към  общия брой на причините (181) за възникване на кризисните събития,  посочени от от 152 държавни лесничейства, дивечовъдни стопанства и дирекции на природните и народните паркове.</t>
  </si>
  <si>
    <t>Причини за възникване на кризисни събития в горското стопанство през 2006 година</t>
  </si>
  <si>
    <t>Причини за възникване на кризисни събития в железопътния транспорт през 2006 година</t>
  </si>
  <si>
    <t>* Относителният дял на проявленията е изчислен от общия брой на причините (87), посочени от 31 поделения на ЕАД "БДЖ" и НК" Железопътна инфраструктура.</t>
  </si>
  <si>
    <t>* Относителният дял е отношението на броя на проявлението на причината към  общия брой на причините (866) за възникване на кризисните събития,  посочени от 140 отчетните единици (държавни лесничейства, дивечовъдни стопанства и дирекциите на народните паркове.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</si>
</sst>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"/>
    <numFmt numFmtId="179" formatCode="0.0;[Red]0.0"/>
    <numFmt numFmtId="180" formatCode="0;[Red]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7">
    <font>
      <sz val="10"/>
      <name val="Times New Roman"/>
      <family val="0"/>
    </font>
    <font>
      <sz val="8"/>
      <name val="Tahoma"/>
      <family val="2"/>
    </font>
    <font>
      <sz val="10"/>
      <color indexed="8"/>
      <name val="Arial"/>
      <family val="0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i/>
      <sz val="8"/>
      <name val="Tahoma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i/>
      <sz val="8"/>
      <color indexed="10"/>
      <name val="Tahoma"/>
      <family val="2"/>
    </font>
    <font>
      <sz val="8"/>
      <color indexed="10"/>
      <name val="Tahoma"/>
      <family val="2"/>
    </font>
    <font>
      <b/>
      <i/>
      <sz val="8"/>
      <name val="Tahoma"/>
      <family val="2"/>
    </font>
    <font>
      <b/>
      <sz val="11"/>
      <color indexed="8"/>
      <name val="Tahoma"/>
      <family val="2"/>
    </font>
    <font>
      <sz val="8"/>
      <name val="Times New Roman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 vertical="center" wrapText="1"/>
    </xf>
    <xf numFmtId="0" fontId="3" fillId="0" borderId="1" xfId="24" applyFont="1" applyFill="1" applyBorder="1" applyAlignment="1">
      <alignment vertical="top" wrapText="1"/>
      <protection/>
    </xf>
    <xf numFmtId="0" fontId="1" fillId="0" borderId="0" xfId="0" applyFont="1" applyFill="1" applyAlignment="1">
      <alignment wrapText="1"/>
    </xf>
    <xf numFmtId="0" fontId="3" fillId="0" borderId="1" xfId="24" applyFont="1" applyFill="1" applyBorder="1" applyAlignment="1">
      <alignment vertical="center" wrapText="1"/>
      <protection/>
    </xf>
    <xf numFmtId="0" fontId="7" fillId="0" borderId="1" xfId="24" applyFont="1" applyFill="1" applyBorder="1" applyAlignment="1">
      <alignment horizontal="left" vertical="top" wrapText="1"/>
      <protection/>
    </xf>
    <xf numFmtId="0" fontId="3" fillId="0" borderId="1" xfId="24" applyFont="1" applyFill="1" applyBorder="1" applyAlignment="1">
      <alignment horizontal="left" vertical="top" wrapText="1"/>
      <protection/>
    </xf>
    <xf numFmtId="1" fontId="7" fillId="0" borderId="0" xfId="24" applyNumberFormat="1" applyFont="1" applyFill="1" applyBorder="1" applyAlignment="1">
      <alignment horizontal="left" vertical="top" wrapText="1"/>
      <protection/>
    </xf>
    <xf numFmtId="1" fontId="3" fillId="0" borderId="1" xfId="24" applyNumberFormat="1" applyFont="1" applyFill="1" applyBorder="1" applyAlignment="1">
      <alignment horizontal="right" vertical="top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1" fillId="0" borderId="0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172" fontId="1" fillId="2" borderId="1" xfId="0" applyNumberFormat="1" applyFont="1" applyFill="1" applyBorder="1" applyAlignment="1">
      <alignment horizontal="right" wrapText="1"/>
    </xf>
    <xf numFmtId="172" fontId="7" fillId="0" borderId="0" xfId="24" applyNumberFormat="1" applyFont="1" applyFill="1" applyBorder="1" applyAlignment="1">
      <alignment horizontal="left" vertical="top" wrapText="1"/>
      <protection/>
    </xf>
    <xf numFmtId="172" fontId="1" fillId="2" borderId="1" xfId="0" applyNumberFormat="1" applyFont="1" applyFill="1" applyBorder="1" applyAlignment="1">
      <alignment horizontal="right" vertical="top" wrapText="1"/>
    </xf>
    <xf numFmtId="0" fontId="6" fillId="0" borderId="0" xfId="24" applyFont="1" applyFill="1" applyBorder="1" applyAlignment="1">
      <alignment horizontal="left" vertical="top" wrapText="1"/>
      <protection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72" fontId="3" fillId="0" borderId="1" xfId="24" applyNumberFormat="1" applyFont="1" applyFill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7" fillId="0" borderId="1" xfId="24" applyFont="1" applyFill="1" applyBorder="1" applyAlignment="1">
      <alignment horizontal="right" vertical="top" wrapText="1"/>
      <protection/>
    </xf>
    <xf numFmtId="0" fontId="3" fillId="0" borderId="1" xfId="24" applyFont="1" applyFill="1" applyBorder="1" applyAlignment="1">
      <alignment horizontal="right" vertical="top" wrapText="1"/>
      <protection/>
    </xf>
    <xf numFmtId="172" fontId="1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1" xfId="24" applyFont="1" applyFill="1" applyBorder="1" applyAlignment="1">
      <alignment horizontal="right" vertical="top" wrapText="1"/>
      <protection/>
    </xf>
    <xf numFmtId="1" fontId="3" fillId="0" borderId="0" xfId="24" applyNumberFormat="1" applyFont="1" applyFill="1" applyBorder="1" applyAlignment="1">
      <alignment horizontal="right" vertical="top" wrapText="1"/>
      <protection/>
    </xf>
    <xf numFmtId="172" fontId="1" fillId="0" borderId="1" xfId="0" applyNumberFormat="1" applyFont="1" applyBorder="1" applyAlignment="1">
      <alignment vertical="top"/>
    </xf>
    <xf numFmtId="1" fontId="1" fillId="0" borderId="0" xfId="0" applyNumberFormat="1" applyFont="1" applyAlignment="1">
      <alignment vertical="top"/>
    </xf>
    <xf numFmtId="1" fontId="3" fillId="0" borderId="1" xfId="24" applyNumberFormat="1" applyFont="1" applyFill="1" applyBorder="1" applyAlignment="1">
      <alignment horizontal="right" vertical="top" wrapText="1"/>
      <protection/>
    </xf>
    <xf numFmtId="1" fontId="1" fillId="0" borderId="1" xfId="0" applyNumberFormat="1" applyFont="1" applyBorder="1" applyAlignment="1">
      <alignment vertical="top"/>
    </xf>
    <xf numFmtId="0" fontId="1" fillId="0" borderId="1" xfId="24" applyFont="1" applyFill="1" applyBorder="1" applyAlignment="1">
      <alignment vertical="top" wrapText="1"/>
      <protection/>
    </xf>
    <xf numFmtId="1" fontId="1" fillId="0" borderId="1" xfId="24" applyNumberFormat="1" applyFont="1" applyFill="1" applyBorder="1" applyAlignment="1">
      <alignment horizontal="right" vertical="top" wrapText="1"/>
      <protection/>
    </xf>
    <xf numFmtId="1" fontId="12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1" fontId="3" fillId="0" borderId="2" xfId="24" applyNumberFormat="1" applyFont="1" applyFill="1" applyBorder="1" applyAlignment="1">
      <alignment horizontal="right" vertical="top" wrapText="1"/>
      <protection/>
    </xf>
    <xf numFmtId="1" fontId="3" fillId="0" borderId="3" xfId="24" applyNumberFormat="1" applyFont="1" applyFill="1" applyBorder="1" applyAlignment="1">
      <alignment horizontal="right" vertical="top" wrapText="1"/>
      <protection/>
    </xf>
    <xf numFmtId="1" fontId="3" fillId="0" borderId="0" xfId="24" applyNumberFormat="1" applyFont="1" applyFill="1" applyBorder="1" applyAlignment="1">
      <alignment horizontal="right" vertical="top" wrapText="1"/>
      <protection/>
    </xf>
    <xf numFmtId="1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2" fontId="3" fillId="0" borderId="1" xfId="24" applyNumberFormat="1" applyFont="1" applyFill="1" applyBorder="1" applyAlignment="1">
      <alignment horizontal="right" vertical="center" wrapText="1"/>
      <protection/>
    </xf>
    <xf numFmtId="0" fontId="7" fillId="0" borderId="1" xfId="24" applyFont="1" applyFill="1" applyBorder="1" applyAlignment="1">
      <alignment horizontal="left" vertical="center" wrapText="1"/>
      <protection/>
    </xf>
    <xf numFmtId="0" fontId="7" fillId="0" borderId="1" xfId="24" applyFont="1" applyFill="1" applyBorder="1" applyAlignment="1">
      <alignment horizontal="right" vertical="center" wrapText="1"/>
      <protection/>
    </xf>
    <xf numFmtId="0" fontId="3" fillId="0" borderId="1" xfId="24" applyFont="1" applyFill="1" applyBorder="1" applyAlignment="1">
      <alignment horizontal="left" vertical="center" wrapText="1"/>
      <protection/>
    </xf>
    <xf numFmtId="0" fontId="3" fillId="0" borderId="1" xfId="24" applyFont="1" applyFill="1" applyBorder="1" applyAlignment="1">
      <alignment horizontal="right" vertical="center" wrapText="1"/>
      <protection/>
    </xf>
    <xf numFmtId="172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0" fontId="3" fillId="0" borderId="1" xfId="24" applyFont="1" applyFill="1" applyBorder="1" applyAlignment="1">
      <alignment horizontal="right" vertical="center" wrapText="1"/>
      <protection/>
    </xf>
    <xf numFmtId="0" fontId="3" fillId="0" borderId="5" xfId="24" applyFont="1" applyFill="1" applyBorder="1" applyAlignment="1">
      <alignment horizontal="right" vertical="center" wrapText="1"/>
      <protection/>
    </xf>
    <xf numFmtId="172" fontId="1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vertical="top"/>
    </xf>
    <xf numFmtId="172" fontId="7" fillId="0" borderId="1" xfId="24" applyNumberFormat="1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24" applyFont="1" applyFill="1" applyBorder="1" applyAlignment="1">
      <alignment horizontal="left" vertical="top" wrapText="1"/>
      <protection/>
    </xf>
    <xf numFmtId="0" fontId="13" fillId="0" borderId="1" xfId="0" applyFont="1" applyFill="1" applyBorder="1" applyAlignment="1">
      <alignment horizontal="left" vertical="top" wrapText="1"/>
    </xf>
    <xf numFmtId="172" fontId="4" fillId="0" borderId="1" xfId="0" applyNumberFormat="1" applyFont="1" applyFill="1" applyBorder="1" applyAlignment="1">
      <alignment vertical="top"/>
    </xf>
    <xf numFmtId="1" fontId="1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1" fontId="1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" fontId="1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6" fillId="0" borderId="0" xfId="23" applyFont="1" applyBorder="1" applyAlignment="1">
      <alignment horizontal="justify" vertical="top" wrapText="1"/>
      <protection/>
    </xf>
    <xf numFmtId="0" fontId="1" fillId="0" borderId="0" xfId="23" applyFont="1" applyBorder="1" applyAlignment="1">
      <alignment/>
      <protection/>
    </xf>
    <xf numFmtId="0" fontId="3" fillId="0" borderId="0" xfId="27" applyFont="1" applyFill="1" applyBorder="1" applyAlignment="1">
      <alignment horizontal="right" wrapText="1"/>
      <protection/>
    </xf>
    <xf numFmtId="0" fontId="3" fillId="0" borderId="0" xfId="27" applyFont="1" applyFill="1" applyBorder="1" applyAlignment="1">
      <alignment horizontal="left" wrapText="1"/>
      <protection/>
    </xf>
    <xf numFmtId="0" fontId="1" fillId="0" borderId="0" xfId="23" applyFont="1">
      <alignment/>
      <protection/>
    </xf>
    <xf numFmtId="0" fontId="3" fillId="0" borderId="1" xfId="27" applyFont="1" applyFill="1" applyBorder="1" applyAlignment="1">
      <alignment horizontal="right" wrapText="1"/>
      <protection/>
    </xf>
    <xf numFmtId="0" fontId="1" fillId="0" borderId="0" xfId="23" applyFont="1" applyAlignment="1">
      <alignment/>
      <protection/>
    </xf>
    <xf numFmtId="0" fontId="4" fillId="0" borderId="4" xfId="23" applyFont="1" applyBorder="1" applyAlignment="1">
      <alignment horizontal="center" vertical="center" wrapText="1"/>
      <protection/>
    </xf>
    <xf numFmtId="0" fontId="6" fillId="0" borderId="4" xfId="23" applyFont="1" applyBorder="1" applyAlignment="1">
      <alignment horizontal="center" vertical="center" wrapText="1"/>
      <protection/>
    </xf>
    <xf numFmtId="0" fontId="4" fillId="0" borderId="1" xfId="23" applyFont="1" applyFill="1" applyBorder="1" applyAlignment="1">
      <alignment horizontal="right" vertical="top"/>
      <protection/>
    </xf>
    <xf numFmtId="0" fontId="1" fillId="0" borderId="0" xfId="23" applyFont="1" applyFill="1">
      <alignment/>
      <protection/>
    </xf>
    <xf numFmtId="0" fontId="1" fillId="0" borderId="0" xfId="0" applyFont="1" applyFill="1" applyAlignment="1">
      <alignment/>
    </xf>
    <xf numFmtId="0" fontId="1" fillId="0" borderId="0" xfId="23" applyFont="1" applyFill="1" applyAlignment="1">
      <alignment horizontal="left"/>
      <protection/>
    </xf>
    <xf numFmtId="0" fontId="1" fillId="0" borderId="0" xfId="0" applyFont="1" applyFill="1" applyAlignment="1">
      <alignment horizontal="left"/>
    </xf>
    <xf numFmtId="0" fontId="1" fillId="0" borderId="0" xfId="23" applyFont="1" applyFill="1" applyAlignment="1">
      <alignment/>
      <protection/>
    </xf>
    <xf numFmtId="0" fontId="1" fillId="0" borderId="0" xfId="21" applyFont="1">
      <alignment/>
      <protection/>
    </xf>
    <xf numFmtId="0" fontId="6" fillId="0" borderId="0" xfId="21" applyFont="1" applyBorder="1" applyAlignment="1">
      <alignment horizontal="center" vertical="center" wrapText="1"/>
      <protection/>
    </xf>
    <xf numFmtId="0" fontId="1" fillId="0" borderId="0" xfId="21" applyFont="1" applyBorder="1">
      <alignment/>
      <protection/>
    </xf>
    <xf numFmtId="0" fontId="3" fillId="0" borderId="1" xfId="25" applyFont="1" applyFill="1" applyBorder="1" applyAlignment="1">
      <alignment horizontal="right" wrapText="1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 horizontal="justify" vertical="top" wrapText="1"/>
      <protection/>
    </xf>
    <xf numFmtId="0" fontId="4" fillId="0" borderId="1" xfId="21" applyFont="1" applyBorder="1" applyAlignment="1">
      <alignment horizontal="right" vertical="top"/>
      <protection/>
    </xf>
    <xf numFmtId="0" fontId="3" fillId="0" borderId="1" xfId="25" applyFont="1" applyFill="1" applyBorder="1" applyAlignment="1">
      <alignment horizontal="right" vertical="top" wrapText="1"/>
      <protection/>
    </xf>
    <xf numFmtId="0" fontId="1" fillId="0" borderId="1" xfId="21" applyFont="1" applyBorder="1" applyAlignment="1">
      <alignment horizontal="right" vertical="top"/>
      <protection/>
    </xf>
    <xf numFmtId="0" fontId="1" fillId="0" borderId="1" xfId="21" applyFont="1" applyFill="1" applyBorder="1" applyAlignment="1">
      <alignment horizontal="right" vertical="top"/>
      <protection/>
    </xf>
    <xf numFmtId="0" fontId="1" fillId="0" borderId="1" xfId="21" applyFont="1" applyBorder="1" applyAlignment="1">
      <alignment horizontal="right" vertical="top" wrapText="1"/>
      <protection/>
    </xf>
    <xf numFmtId="0" fontId="1" fillId="0" borderId="1" xfId="21" applyFont="1" applyFill="1" applyBorder="1" applyAlignment="1">
      <alignment horizontal="right" vertical="top" wrapText="1"/>
      <protection/>
    </xf>
    <xf numFmtId="0" fontId="3" fillId="0" borderId="1" xfId="25" applyFont="1" applyFill="1" applyBorder="1" applyAlignment="1">
      <alignment horizontal="right" vertical="top" wrapText="1"/>
      <protection/>
    </xf>
    <xf numFmtId="0" fontId="1" fillId="0" borderId="0" xfId="21" applyFont="1" applyAlignment="1">
      <alignment horizontal="left" vertical="top"/>
      <protection/>
    </xf>
    <xf numFmtId="0" fontId="4" fillId="0" borderId="0" xfId="21" applyFont="1" applyBorder="1" applyAlignment="1">
      <alignment horizontal="center" vertical="top" wrapText="1"/>
      <protection/>
    </xf>
    <xf numFmtId="0" fontId="3" fillId="0" borderId="1" xfId="25" applyFont="1" applyFill="1" applyBorder="1" applyAlignment="1">
      <alignment horizontal="left" vertical="top" wrapText="1"/>
      <protection/>
    </xf>
    <xf numFmtId="172" fontId="1" fillId="0" borderId="1" xfId="21" applyNumberFormat="1" applyFont="1" applyBorder="1" applyAlignment="1">
      <alignment vertical="top"/>
      <protection/>
    </xf>
    <xf numFmtId="0" fontId="6" fillId="0" borderId="0" xfId="22" applyFont="1" applyBorder="1" applyAlignment="1">
      <alignment horizontal="justify" vertical="top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6" fillId="0" borderId="4" xfId="22" applyFont="1" applyBorder="1" applyAlignment="1">
      <alignment horizontal="center" vertical="center" wrapText="1"/>
      <protection/>
    </xf>
    <xf numFmtId="0" fontId="3" fillId="0" borderId="1" xfId="26" applyFont="1" applyFill="1" applyBorder="1" applyAlignment="1">
      <alignment horizontal="right" vertical="top" wrapText="1"/>
      <protection/>
    </xf>
    <xf numFmtId="0" fontId="1" fillId="0" borderId="0" xfId="22" applyFont="1" applyBorder="1" applyAlignment="1">
      <alignment horizontal="justify" vertical="top" wrapText="1"/>
      <protection/>
    </xf>
    <xf numFmtId="0" fontId="3" fillId="0" borderId="1" xfId="26" applyFont="1" applyFill="1" applyBorder="1" applyAlignment="1">
      <alignment horizontal="right" vertical="top" wrapText="1"/>
      <protection/>
    </xf>
    <xf numFmtId="0" fontId="1" fillId="0" borderId="1" xfId="22" applyFont="1" applyBorder="1" applyAlignment="1">
      <alignment horizontal="right" vertical="top" wrapText="1"/>
      <protection/>
    </xf>
    <xf numFmtId="0" fontId="1" fillId="0" borderId="1" xfId="22" applyFont="1" applyFill="1" applyBorder="1" applyAlignment="1">
      <alignment horizontal="right" vertical="top" wrapText="1"/>
      <protection/>
    </xf>
    <xf numFmtId="0" fontId="3" fillId="0" borderId="1" xfId="26" applyFont="1" applyFill="1" applyBorder="1" applyAlignment="1">
      <alignment horizontal="left" vertical="top" wrapText="1"/>
      <protection/>
    </xf>
    <xf numFmtId="0" fontId="6" fillId="0" borderId="0" xfId="21" applyFont="1" applyBorder="1" applyAlignment="1">
      <alignment horizontal="left" vertical="top" wrapText="1"/>
      <protection/>
    </xf>
    <xf numFmtId="0" fontId="6" fillId="0" borderId="0" xfId="21" applyFont="1" applyBorder="1" applyAlignment="1">
      <alignment horizontal="justify" vertical="top" wrapText="1"/>
      <protection/>
    </xf>
    <xf numFmtId="0" fontId="1" fillId="0" borderId="0" xfId="22" applyFont="1" applyBorder="1" applyAlignment="1">
      <alignment horizontal="left" vertical="top" wrapText="1"/>
      <protection/>
    </xf>
    <xf numFmtId="0" fontId="1" fillId="0" borderId="0" xfId="22" applyFont="1" applyAlignment="1">
      <alignment wrapText="1"/>
      <protection/>
    </xf>
    <xf numFmtId="1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" xfId="22" applyFont="1" applyBorder="1" applyAlignment="1">
      <alignment horizontal="right" vertical="top" wrapText="1"/>
      <protection/>
    </xf>
    <xf numFmtId="0" fontId="1" fillId="0" borderId="0" xfId="22" applyFont="1" applyBorder="1" applyAlignment="1">
      <alignment wrapText="1"/>
      <protection/>
    </xf>
    <xf numFmtId="172" fontId="1" fillId="0" borderId="1" xfId="22" applyNumberFormat="1" applyFont="1" applyBorder="1" applyAlignment="1">
      <alignment vertical="top" wrapText="1"/>
      <protection/>
    </xf>
    <xf numFmtId="0" fontId="3" fillId="0" borderId="1" xfId="27" applyFont="1" applyFill="1" applyBorder="1" applyAlignment="1">
      <alignment horizontal="left" wrapText="1"/>
      <protection/>
    </xf>
    <xf numFmtId="172" fontId="1" fillId="0" borderId="1" xfId="23" applyNumberFormat="1" applyFont="1" applyBorder="1" applyAlignment="1">
      <alignment/>
      <protection/>
    </xf>
    <xf numFmtId="0" fontId="7" fillId="0" borderId="1" xfId="27" applyFont="1" applyFill="1" applyBorder="1" applyAlignment="1">
      <alignment horizontal="left" vertical="top" wrapText="1"/>
      <protection/>
    </xf>
    <xf numFmtId="0" fontId="7" fillId="0" borderId="1" xfId="27" applyFont="1" applyFill="1" applyBorder="1" applyAlignment="1">
      <alignment horizontal="right" vertical="top" wrapText="1"/>
      <protection/>
    </xf>
    <xf numFmtId="0" fontId="3" fillId="0" borderId="1" xfId="27" applyFont="1" applyFill="1" applyBorder="1" applyAlignment="1">
      <alignment horizontal="left" vertical="top" wrapText="1"/>
      <protection/>
    </xf>
    <xf numFmtId="0" fontId="3" fillId="0" borderId="1" xfId="27" applyFont="1" applyFill="1" applyBorder="1" applyAlignment="1">
      <alignment horizontal="right" vertical="top" wrapText="1"/>
      <protection/>
    </xf>
    <xf numFmtId="172" fontId="4" fillId="0" borderId="1" xfId="23" applyNumberFormat="1" applyFont="1" applyBorder="1" applyAlignment="1">
      <alignment vertical="top"/>
      <protection/>
    </xf>
    <xf numFmtId="0" fontId="4" fillId="0" borderId="1" xfId="23" applyFont="1" applyFill="1" applyBorder="1" applyAlignment="1">
      <alignment horizontal="left" vertical="top" wrapText="1"/>
      <protection/>
    </xf>
    <xf numFmtId="0" fontId="1" fillId="0" borderId="1" xfId="23" applyFont="1" applyFill="1" applyBorder="1" applyAlignment="1">
      <alignment horizontal="left"/>
      <protection/>
    </xf>
    <xf numFmtId="0" fontId="7" fillId="0" borderId="1" xfId="27" applyFont="1" applyFill="1" applyBorder="1" applyAlignment="1">
      <alignment horizontal="left" vertical="top" wrapText="1"/>
      <protection/>
    </xf>
    <xf numFmtId="0" fontId="1" fillId="0" borderId="1" xfId="23" applyFont="1" applyFill="1" applyBorder="1" applyAlignment="1">
      <alignment/>
      <protection/>
    </xf>
    <xf numFmtId="172" fontId="1" fillId="0" borderId="1" xfId="22" applyNumberFormat="1" applyFont="1" applyBorder="1" applyAlignment="1">
      <alignment horizontal="right" vertical="top" wrapText="1"/>
      <protection/>
    </xf>
    <xf numFmtId="0" fontId="7" fillId="0" borderId="1" xfId="26" applyFont="1" applyFill="1" applyBorder="1" applyAlignment="1">
      <alignment horizontal="left" vertical="top" wrapText="1"/>
      <protection/>
    </xf>
    <xf numFmtId="0" fontId="7" fillId="0" borderId="1" xfId="26" applyFont="1" applyFill="1" applyBorder="1" applyAlignment="1">
      <alignment horizontal="right" vertical="top" wrapText="1"/>
      <protection/>
    </xf>
    <xf numFmtId="0" fontId="4" fillId="0" borderId="1" xfId="22" applyFont="1" applyBorder="1" applyAlignment="1">
      <alignment horizontal="left" vertical="top" wrapText="1"/>
      <protection/>
    </xf>
    <xf numFmtId="0" fontId="13" fillId="0" borderId="1" xfId="22" applyFont="1" applyBorder="1" applyAlignment="1">
      <alignment horizontal="left" vertical="top" wrapText="1"/>
      <protection/>
    </xf>
    <xf numFmtId="0" fontId="1" fillId="0" borderId="1" xfId="22" applyFont="1" applyBorder="1" applyAlignment="1">
      <alignment horizontal="left" vertical="top" wrapText="1"/>
      <protection/>
    </xf>
    <xf numFmtId="172" fontId="4" fillId="0" borderId="1" xfId="22" applyNumberFormat="1" applyFont="1" applyBorder="1" applyAlignment="1">
      <alignment vertical="top" wrapText="1"/>
      <protection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2" fontId="1" fillId="0" borderId="1" xfId="21" applyNumberFormat="1" applyFont="1" applyBorder="1">
      <alignment/>
      <protection/>
    </xf>
    <xf numFmtId="172" fontId="1" fillId="0" borderId="1" xfId="21" applyNumberFormat="1" applyFont="1" applyFill="1" applyBorder="1" applyAlignment="1">
      <alignment/>
      <protection/>
    </xf>
    <xf numFmtId="0" fontId="7" fillId="0" borderId="1" xfId="25" applyFont="1" applyFill="1" applyBorder="1" applyAlignment="1">
      <alignment horizontal="left" vertical="top" wrapText="1"/>
      <protection/>
    </xf>
    <xf numFmtId="0" fontId="7" fillId="0" borderId="1" xfId="25" applyFont="1" applyFill="1" applyBorder="1" applyAlignment="1">
      <alignment horizontal="right" vertical="top" wrapText="1"/>
      <protection/>
    </xf>
    <xf numFmtId="172" fontId="4" fillId="0" borderId="1" xfId="21" applyNumberFormat="1" applyFont="1" applyBorder="1">
      <alignment/>
      <protection/>
    </xf>
    <xf numFmtId="0" fontId="4" fillId="0" borderId="1" xfId="21" applyFont="1" applyBorder="1" applyAlignment="1">
      <alignment vertical="top"/>
      <protection/>
    </xf>
    <xf numFmtId="172" fontId="1" fillId="0" borderId="1" xfId="21" applyNumberFormat="1" applyFont="1" applyBorder="1" applyAlignment="1">
      <alignment horizontal="right" vertical="top"/>
      <protection/>
    </xf>
    <xf numFmtId="0" fontId="4" fillId="0" borderId="1" xfId="21" applyFont="1" applyBorder="1" applyAlignment="1">
      <alignment horizontal="left" vertical="top" wrapText="1"/>
      <protection/>
    </xf>
    <xf numFmtId="0" fontId="1" fillId="0" borderId="1" xfId="21" applyFont="1" applyBorder="1" applyAlignment="1">
      <alignment horizontal="left" vertical="top"/>
      <protection/>
    </xf>
    <xf numFmtId="0" fontId="4" fillId="0" borderId="1" xfId="21" applyFont="1" applyBorder="1" applyAlignment="1">
      <alignment horizontal="left" vertical="top"/>
      <protection/>
    </xf>
    <xf numFmtId="0" fontId="1" fillId="0" borderId="1" xfId="21" applyFont="1" applyBorder="1" applyAlignment="1">
      <alignment horizontal="left" vertical="top" wrapText="1"/>
      <protection/>
    </xf>
    <xf numFmtId="172" fontId="4" fillId="0" borderId="1" xfId="21" applyNumberFormat="1" applyFont="1" applyBorder="1" applyAlignment="1">
      <alignment vertical="top"/>
      <protection/>
    </xf>
    <xf numFmtId="0" fontId="6" fillId="0" borderId="0" xfId="21" applyFont="1" applyBorder="1" applyAlignment="1">
      <alignment horizontal="justify" vertical="top" wrapText="1"/>
      <protection/>
    </xf>
    <xf numFmtId="0" fontId="5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0" borderId="0" xfId="24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6" fillId="0" borderId="0" xfId="21" applyFont="1" applyBorder="1" applyAlignment="1">
      <alignment horizontal="left" vertical="top" wrapText="1"/>
      <protection/>
    </xf>
    <xf numFmtId="0" fontId="5" fillId="0" borderId="0" xfId="21" applyFont="1" applyBorder="1" applyAlignment="1">
      <alignment horizontal="left" vertical="top" wrapText="1"/>
      <protection/>
    </xf>
    <xf numFmtId="0" fontId="6" fillId="0" borderId="0" xfId="22" applyFont="1" applyBorder="1" applyAlignment="1">
      <alignment horizontal="left" vertical="top" wrapText="1"/>
      <protection/>
    </xf>
    <xf numFmtId="0" fontId="6" fillId="0" borderId="0" xfId="22" applyFont="1" applyBorder="1" applyAlignment="1">
      <alignment horizontal="justify" vertical="top" wrapText="1"/>
      <protection/>
    </xf>
    <xf numFmtId="0" fontId="6" fillId="0" borderId="0" xfId="23" applyFont="1" applyBorder="1" applyAlignment="1">
      <alignment horizontal="justify" vertical="top" wrapText="1"/>
      <protection/>
    </xf>
    <xf numFmtId="0" fontId="5" fillId="0" borderId="0" xfId="23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justify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8" xfId="24" applyFont="1" applyFill="1" applyBorder="1" applyAlignment="1">
      <alignment horizontal="left" vertical="top" wrapText="1"/>
      <protection/>
    </xf>
    <xf numFmtId="0" fontId="6" fillId="0" borderId="8" xfId="24" applyFont="1" applyFill="1" applyBorder="1" applyAlignment="1">
      <alignment horizontal="left" vertical="top" wrapText="1"/>
      <protection/>
    </xf>
    <xf numFmtId="0" fontId="8" fillId="0" borderId="0" xfId="24" applyFont="1" applyFill="1" applyBorder="1" applyAlignment="1">
      <alignment horizontal="left" vertical="top" wrapText="1"/>
      <protection/>
    </xf>
    <xf numFmtId="0" fontId="7" fillId="0" borderId="8" xfId="24" applyFont="1" applyFill="1" applyBorder="1" applyAlignment="1">
      <alignment horizontal="left" vertical="top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4" xfId="21"/>
    <cellStyle name="Normal_2005" xfId="22"/>
    <cellStyle name="Normal_2006" xfId="23"/>
    <cellStyle name="Normal_Sheet1" xfId="24"/>
    <cellStyle name="Normal_Sheet1_2004" xfId="25"/>
    <cellStyle name="Normal_Sheet1_2005" xfId="26"/>
    <cellStyle name="Normal_Sheet1_200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114800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219575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219575" y="34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71975" y="17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91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52.5" style="27" customWidth="1"/>
    <col min="2" max="3" width="13.5" style="27" customWidth="1"/>
    <col min="4" max="16384" width="9.33203125" style="27" customWidth="1"/>
  </cols>
  <sheetData>
    <row r="3" spans="1:5" s="1" customFormat="1" ht="24.75" customHeight="1">
      <c r="A3" s="177" t="s">
        <v>102</v>
      </c>
      <c r="B3" s="177"/>
      <c r="C3" s="177"/>
      <c r="D3" s="13"/>
      <c r="E3" s="14"/>
    </row>
    <row r="4" spans="3:5" s="1" customFormat="1" ht="13.5" customHeight="1">
      <c r="C4" s="14"/>
      <c r="D4" s="16"/>
      <c r="E4" s="14"/>
    </row>
    <row r="5" spans="1:5" s="1" customFormat="1" ht="13.5" customHeight="1">
      <c r="A5" s="178" t="s">
        <v>11</v>
      </c>
      <c r="B5" s="179" t="s">
        <v>12</v>
      </c>
      <c r="C5" s="179"/>
      <c r="D5" s="11"/>
      <c r="E5" s="14"/>
    </row>
    <row r="6" spans="1:5" s="1" customFormat="1" ht="22.5" customHeight="1">
      <c r="A6" s="178"/>
      <c r="B6" s="3" t="s">
        <v>10</v>
      </c>
      <c r="C6" s="21" t="s">
        <v>50</v>
      </c>
      <c r="D6" s="12"/>
      <c r="E6" s="14"/>
    </row>
    <row r="7" spans="1:24" ht="13.5" customHeight="1">
      <c r="A7" s="124" t="s">
        <v>36</v>
      </c>
      <c r="B7" s="112">
        <v>1</v>
      </c>
      <c r="C7" s="164">
        <v>0.05136106831022085</v>
      </c>
      <c r="D7" s="111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ht="13.5" customHeight="1">
      <c r="A8" s="124" t="s">
        <v>13</v>
      </c>
      <c r="B8" s="112">
        <v>15</v>
      </c>
      <c r="C8" s="164">
        <v>0.7704160246533128</v>
      </c>
      <c r="D8" s="111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ht="13.5" customHeight="1">
      <c r="A9" s="124" t="s">
        <v>8</v>
      </c>
      <c r="B9" s="112">
        <v>37</v>
      </c>
      <c r="C9" s="164">
        <v>1.9003595274781717</v>
      </c>
      <c r="D9" s="111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ht="13.5" customHeight="1">
      <c r="A10" s="124" t="s">
        <v>14</v>
      </c>
      <c r="B10" s="112">
        <v>51</v>
      </c>
      <c r="C10" s="164">
        <v>2.6194144838212634</v>
      </c>
      <c r="D10" s="111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1:24" ht="13.5" customHeight="1">
      <c r="A11" s="124" t="s">
        <v>16</v>
      </c>
      <c r="B11" s="112">
        <v>622</v>
      </c>
      <c r="C11" s="164">
        <v>31.94658448895737</v>
      </c>
      <c r="D11" s="111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</row>
    <row r="12" spans="1:24" ht="13.5" customHeight="1">
      <c r="A12" s="124" t="s">
        <v>17</v>
      </c>
      <c r="B12" s="112">
        <v>2</v>
      </c>
      <c r="C12" s="164">
        <v>0.1027221366204417</v>
      </c>
      <c r="D12" s="111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</row>
    <row r="13" spans="1:24" ht="13.5" customHeight="1">
      <c r="A13" s="124" t="s">
        <v>18</v>
      </c>
      <c r="B13" s="112">
        <v>146</v>
      </c>
      <c r="C13" s="164">
        <v>7.498715973292244</v>
      </c>
      <c r="D13" s="111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13.5" customHeight="1">
      <c r="A14" s="124" t="s">
        <v>19</v>
      </c>
      <c r="B14" s="112">
        <v>142</v>
      </c>
      <c r="C14" s="164">
        <v>7.293271700051361</v>
      </c>
      <c r="D14" s="111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4" ht="13.5" customHeight="1">
      <c r="A15" s="124" t="s">
        <v>20</v>
      </c>
      <c r="B15" s="112">
        <v>69</v>
      </c>
      <c r="C15" s="164">
        <v>3.5439137134052388</v>
      </c>
      <c r="D15" s="111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4" ht="13.5" customHeight="1">
      <c r="A16" s="124" t="s">
        <v>21</v>
      </c>
      <c r="B16" s="112">
        <v>26</v>
      </c>
      <c r="C16" s="164">
        <v>1.335387776065742</v>
      </c>
      <c r="D16" s="111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4" ht="13.5" customHeight="1">
      <c r="A17" s="124" t="s">
        <v>22</v>
      </c>
      <c r="B17" s="112">
        <v>17</v>
      </c>
      <c r="C17" s="164">
        <v>0.8731381612737544</v>
      </c>
      <c r="D17" s="111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13.5" customHeight="1">
      <c r="A18" s="124" t="s">
        <v>23</v>
      </c>
      <c r="B18" s="112">
        <v>195</v>
      </c>
      <c r="C18" s="164">
        <v>10.015408320493066</v>
      </c>
      <c r="D18" s="111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</row>
    <row r="19" spans="1:24" ht="13.5" customHeight="1">
      <c r="A19" s="124" t="s">
        <v>24</v>
      </c>
      <c r="B19" s="112">
        <v>13</v>
      </c>
      <c r="C19" s="164">
        <v>0.667693888032871</v>
      </c>
      <c r="D19" s="111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1:24" ht="13.5" customHeight="1">
      <c r="A20" s="124" t="s">
        <v>25</v>
      </c>
      <c r="B20" s="112">
        <v>15</v>
      </c>
      <c r="C20" s="164">
        <v>0.7704160246533128</v>
      </c>
      <c r="D20" s="111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1:24" ht="13.5" customHeight="1">
      <c r="A21" s="124" t="s">
        <v>37</v>
      </c>
      <c r="B21" s="112">
        <v>2</v>
      </c>
      <c r="C21" s="164">
        <v>0.1027221366204417</v>
      </c>
      <c r="D21" s="111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</row>
    <row r="22" spans="1:24" ht="13.5" customHeight="1">
      <c r="A22" s="124" t="s">
        <v>26</v>
      </c>
      <c r="B22" s="112">
        <v>12</v>
      </c>
      <c r="C22" s="164">
        <v>0.6163328197226503</v>
      </c>
      <c r="D22" s="111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4" ht="13.5" customHeight="1">
      <c r="A23" s="124" t="s">
        <v>27</v>
      </c>
      <c r="B23" s="112">
        <v>16</v>
      </c>
      <c r="C23" s="164">
        <v>0.8217770929635336</v>
      </c>
      <c r="D23" s="111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1:24" ht="13.5" customHeight="1">
      <c r="A24" s="124" t="s">
        <v>28</v>
      </c>
      <c r="B24" s="112">
        <v>60</v>
      </c>
      <c r="C24" s="164">
        <v>3.0816640986132513</v>
      </c>
      <c r="D24" s="111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1:24" ht="13.5" customHeight="1">
      <c r="A25" s="124" t="s">
        <v>29</v>
      </c>
      <c r="B25" s="112">
        <v>10</v>
      </c>
      <c r="C25" s="164">
        <v>0.5136106831022085</v>
      </c>
      <c r="D25" s="111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</row>
    <row r="26" spans="1:24" ht="13.5" customHeight="1">
      <c r="A26" s="124" t="s">
        <v>30</v>
      </c>
      <c r="B26" s="112">
        <v>200</v>
      </c>
      <c r="C26" s="164">
        <v>10.27221366204417</v>
      </c>
      <c r="D26" s="111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</row>
    <row r="27" spans="1:24" ht="13.5" customHeight="1">
      <c r="A27" s="124" t="s">
        <v>31</v>
      </c>
      <c r="B27" s="112">
        <v>32</v>
      </c>
      <c r="C27" s="164">
        <v>1.6435541859270673</v>
      </c>
      <c r="D27" s="111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 ht="13.5" customHeight="1">
      <c r="A28" s="124" t="s">
        <v>32</v>
      </c>
      <c r="B28" s="112">
        <v>8</v>
      </c>
      <c r="C28" s="165">
        <v>0.4</v>
      </c>
      <c r="D28" s="113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</row>
    <row r="29" spans="1:24" ht="13.5" customHeight="1">
      <c r="A29" s="124" t="s">
        <v>39</v>
      </c>
      <c r="B29" s="112">
        <v>9</v>
      </c>
      <c r="C29" s="164">
        <v>0.46224961479198773</v>
      </c>
      <c r="D29" s="111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1:24" ht="13.5" customHeight="1">
      <c r="A30" s="124" t="s">
        <v>9</v>
      </c>
      <c r="B30" s="112">
        <v>8</v>
      </c>
      <c r="C30" s="164">
        <v>0.4108885464817668</v>
      </c>
      <c r="D30" s="111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ht="13.5" customHeight="1">
      <c r="A31" s="124" t="s">
        <v>33</v>
      </c>
      <c r="B31" s="112">
        <v>239</v>
      </c>
      <c r="C31" s="164">
        <v>12.275295326142784</v>
      </c>
      <c r="D31" s="111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3.5" customHeight="1">
      <c r="A32" s="166" t="s">
        <v>68</v>
      </c>
      <c r="B32" s="167">
        <v>1947</v>
      </c>
      <c r="C32" s="168">
        <v>100</v>
      </c>
      <c r="D32" s="111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27.75" customHeight="1">
      <c r="A33" s="176" t="s">
        <v>74</v>
      </c>
      <c r="B33" s="176"/>
      <c r="C33" s="176"/>
      <c r="D33" s="114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ht="13.5" customHeight="1">
      <c r="A34" s="136"/>
      <c r="B34" s="136"/>
      <c r="C34" s="136"/>
      <c r="D34" s="114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ht="13.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1:22" ht="29.25" customHeight="1">
      <c r="A36" s="180" t="s">
        <v>100</v>
      </c>
      <c r="B36" s="180"/>
      <c r="C36" s="180"/>
      <c r="D36" s="38"/>
      <c r="E36" s="3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3.5" customHeight="1">
      <c r="A37" s="28"/>
      <c r="B37" s="29"/>
      <c r="C37" s="30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5" s="1" customFormat="1" ht="13.5" customHeight="1">
      <c r="A38" s="178" t="s">
        <v>11</v>
      </c>
      <c r="B38" s="179" t="s">
        <v>12</v>
      </c>
      <c r="C38" s="179"/>
      <c r="D38" s="11"/>
      <c r="E38" s="14"/>
    </row>
    <row r="39" spans="1:5" s="1" customFormat="1" ht="22.5" customHeight="1">
      <c r="A39" s="178"/>
      <c r="B39" s="3" t="s">
        <v>10</v>
      </c>
      <c r="C39" s="21" t="s">
        <v>50</v>
      </c>
      <c r="D39" s="12"/>
      <c r="E39" s="14"/>
    </row>
    <row r="40" spans="1:24" ht="13.5" customHeight="1">
      <c r="A40" s="169" t="s">
        <v>105</v>
      </c>
      <c r="B40" s="115">
        <v>542</v>
      </c>
      <c r="C40" s="115"/>
      <c r="D40" s="111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ht="13.5" customHeight="1">
      <c r="A41" s="124" t="s">
        <v>16</v>
      </c>
      <c r="B41" s="116">
        <v>3</v>
      </c>
      <c r="C41" s="170">
        <v>0.5535055350553505</v>
      </c>
      <c r="D41" s="111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1:24" ht="13.5" customHeight="1">
      <c r="A42" s="124" t="s">
        <v>18</v>
      </c>
      <c r="B42" s="116">
        <v>8</v>
      </c>
      <c r="C42" s="170">
        <v>1.4760147601476015</v>
      </c>
      <c r="D42" s="111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</row>
    <row r="43" spans="1:24" ht="13.5" customHeight="1">
      <c r="A43" s="124" t="s">
        <v>23</v>
      </c>
      <c r="B43" s="116">
        <v>98</v>
      </c>
      <c r="C43" s="170">
        <v>18.081180811808117</v>
      </c>
      <c r="D43" s="111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</row>
    <row r="44" spans="1:24" ht="13.5" customHeight="1">
      <c r="A44" s="124" t="s">
        <v>27</v>
      </c>
      <c r="B44" s="116">
        <v>8</v>
      </c>
      <c r="C44" s="170">
        <v>1.4760147601476015</v>
      </c>
      <c r="D44" s="111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</row>
    <row r="45" spans="1:24" ht="13.5" customHeight="1">
      <c r="A45" s="124" t="s">
        <v>28</v>
      </c>
      <c r="B45" s="116">
        <v>48</v>
      </c>
      <c r="C45" s="170">
        <v>8.856088560885608</v>
      </c>
      <c r="D45" s="111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</row>
    <row r="46" spans="1:24" ht="13.5" customHeight="1">
      <c r="A46" s="124" t="s">
        <v>29</v>
      </c>
      <c r="B46" s="116">
        <v>3</v>
      </c>
      <c r="C46" s="170">
        <v>0.5535055350553505</v>
      </c>
      <c r="D46" s="111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</row>
    <row r="47" spans="1:24" ht="13.5" customHeight="1">
      <c r="A47" s="124" t="s">
        <v>30</v>
      </c>
      <c r="B47" s="116">
        <v>144</v>
      </c>
      <c r="C47" s="170">
        <v>26.56826568265683</v>
      </c>
      <c r="D47" s="111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ht="13.5" customHeight="1">
      <c r="A48" s="124" t="s">
        <v>31</v>
      </c>
      <c r="B48" s="116">
        <v>26</v>
      </c>
      <c r="C48" s="170">
        <v>4.797047970479705</v>
      </c>
      <c r="D48" s="111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spans="1:24" ht="13.5" customHeight="1">
      <c r="A49" s="124" t="s">
        <v>32</v>
      </c>
      <c r="B49" s="116">
        <v>1</v>
      </c>
      <c r="C49" s="170">
        <v>0.18450184501845018</v>
      </c>
      <c r="D49" s="111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ht="13.5" customHeight="1">
      <c r="A50" s="124" t="s">
        <v>39</v>
      </c>
      <c r="B50" s="116">
        <v>3</v>
      </c>
      <c r="C50" s="170">
        <v>0.5535055350553505</v>
      </c>
      <c r="D50" s="111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</row>
    <row r="51" spans="1:24" ht="13.5" customHeight="1">
      <c r="A51" s="124" t="s">
        <v>33</v>
      </c>
      <c r="B51" s="116">
        <v>200</v>
      </c>
      <c r="C51" s="170">
        <v>36.90036900369004</v>
      </c>
      <c r="D51" s="111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</row>
    <row r="52" spans="1:24" ht="13.5" customHeight="1">
      <c r="A52" s="166" t="s">
        <v>60</v>
      </c>
      <c r="B52" s="115">
        <v>1201</v>
      </c>
      <c r="C52" s="115"/>
      <c r="D52" s="111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</row>
    <row r="53" spans="1:24" ht="13.5" customHeight="1">
      <c r="A53" s="124" t="s">
        <v>36</v>
      </c>
      <c r="B53" s="116">
        <v>1</v>
      </c>
      <c r="C53" s="170">
        <v>0.08326394671107411</v>
      </c>
      <c r="D53" s="111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</row>
    <row r="54" spans="1:24" ht="13.5" customHeight="1">
      <c r="A54" s="124" t="s">
        <v>13</v>
      </c>
      <c r="B54" s="116">
        <v>15</v>
      </c>
      <c r="C54" s="170">
        <v>1.2489592006661114</v>
      </c>
      <c r="D54" s="111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</row>
    <row r="55" spans="1:24" ht="13.5" customHeight="1">
      <c r="A55" s="124" t="s">
        <v>8</v>
      </c>
      <c r="B55" s="116">
        <v>37</v>
      </c>
      <c r="C55" s="170">
        <v>3.0807660283097418</v>
      </c>
      <c r="D55" s="111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</row>
    <row r="56" spans="1:24" ht="13.5" customHeight="1">
      <c r="A56" s="124" t="s">
        <v>14</v>
      </c>
      <c r="B56" s="116">
        <v>50</v>
      </c>
      <c r="C56" s="170">
        <v>4.163197335553705</v>
      </c>
      <c r="D56" s="111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</row>
    <row r="57" spans="1:24" ht="13.5" customHeight="1">
      <c r="A57" s="124" t="s">
        <v>16</v>
      </c>
      <c r="B57" s="116">
        <v>617</v>
      </c>
      <c r="C57" s="170">
        <v>51.37385512073273</v>
      </c>
      <c r="D57" s="111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</row>
    <row r="58" spans="1:24" ht="13.5" customHeight="1">
      <c r="A58" s="124" t="s">
        <v>17</v>
      </c>
      <c r="B58" s="116">
        <v>2</v>
      </c>
      <c r="C58" s="170">
        <v>0.16652789342214822</v>
      </c>
      <c r="D58" s="111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</row>
    <row r="59" spans="1:24" ht="13.5" customHeight="1">
      <c r="A59" s="124" t="s">
        <v>18</v>
      </c>
      <c r="B59" s="116">
        <v>134</v>
      </c>
      <c r="C59" s="170">
        <v>11.15736885928393</v>
      </c>
      <c r="D59" s="111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</row>
    <row r="60" spans="1:24" ht="13.5" customHeight="1">
      <c r="A60" s="124" t="s">
        <v>19</v>
      </c>
      <c r="B60" s="116">
        <v>137</v>
      </c>
      <c r="C60" s="170">
        <v>11.407160699417153</v>
      </c>
      <c r="D60" s="111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4" ht="13.5" customHeight="1">
      <c r="A61" s="124" t="s">
        <v>20</v>
      </c>
      <c r="B61" s="116">
        <v>65</v>
      </c>
      <c r="C61" s="170">
        <v>5.412156536219817</v>
      </c>
      <c r="D61" s="111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</row>
    <row r="62" spans="1:24" ht="13.5" customHeight="1">
      <c r="A62" s="124" t="s">
        <v>21</v>
      </c>
      <c r="B62" s="116">
        <v>26</v>
      </c>
      <c r="C62" s="170">
        <v>2.164862614487927</v>
      </c>
      <c r="D62" s="111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</row>
    <row r="63" spans="1:24" ht="13.5" customHeight="1">
      <c r="A63" s="124" t="s">
        <v>23</v>
      </c>
      <c r="B63" s="116">
        <v>64</v>
      </c>
      <c r="C63" s="170">
        <v>5.328892589508743</v>
      </c>
      <c r="D63" s="111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</row>
    <row r="64" spans="1:24" ht="13.5" customHeight="1">
      <c r="A64" s="124" t="s">
        <v>24</v>
      </c>
      <c r="B64" s="116">
        <v>13</v>
      </c>
      <c r="C64" s="170">
        <v>1.0824313072439635</v>
      </c>
      <c r="D64" s="111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</row>
    <row r="65" spans="1:24" ht="13.5" customHeight="1">
      <c r="A65" s="124" t="s">
        <v>25</v>
      </c>
      <c r="B65" s="116">
        <v>15</v>
      </c>
      <c r="C65" s="170">
        <v>1.2489592006661114</v>
      </c>
      <c r="D65" s="111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</row>
    <row r="66" spans="1:24" ht="13.5" customHeight="1">
      <c r="A66" s="124" t="s">
        <v>37</v>
      </c>
      <c r="B66" s="116">
        <v>2</v>
      </c>
      <c r="C66" s="170">
        <v>0.16652789342214822</v>
      </c>
      <c r="D66" s="111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3.5" customHeight="1">
      <c r="A67" s="124" t="s">
        <v>26</v>
      </c>
      <c r="B67" s="116">
        <v>9</v>
      </c>
      <c r="C67" s="170">
        <v>0.7493755203996669</v>
      </c>
      <c r="D67" s="111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</row>
    <row r="68" spans="1:24" ht="13.5" customHeight="1">
      <c r="A68" s="124" t="s">
        <v>27</v>
      </c>
      <c r="B68" s="116">
        <v>8</v>
      </c>
      <c r="C68" s="170">
        <v>0.6661115736885929</v>
      </c>
      <c r="D68" s="111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ht="13.5" customHeight="1">
      <c r="A69" s="124" t="s">
        <v>30</v>
      </c>
      <c r="B69" s="116">
        <v>5</v>
      </c>
      <c r="C69" s="170">
        <v>0.4163197335553705</v>
      </c>
      <c r="D69" s="111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ht="13.5" customHeight="1">
      <c r="A70" s="124" t="s">
        <v>33</v>
      </c>
      <c r="B70" s="116">
        <v>1</v>
      </c>
      <c r="C70" s="170">
        <v>0.08326394671107411</v>
      </c>
      <c r="D70" s="111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ht="13.5" customHeight="1">
      <c r="A71" s="171" t="s">
        <v>106</v>
      </c>
      <c r="B71" s="115">
        <v>30</v>
      </c>
      <c r="C71" s="117"/>
      <c r="D71" s="111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ht="13.5" customHeight="1">
      <c r="A72" s="124" t="s">
        <v>16</v>
      </c>
      <c r="B72" s="117">
        <v>1</v>
      </c>
      <c r="C72" s="170">
        <v>3.3333333333333335</v>
      </c>
      <c r="D72" s="111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3.5" customHeight="1">
      <c r="A73" s="124" t="s">
        <v>19</v>
      </c>
      <c r="B73" s="118">
        <v>1</v>
      </c>
      <c r="C73" s="170">
        <v>3.3333333333333335</v>
      </c>
      <c r="D73" s="111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13.5" customHeight="1">
      <c r="A74" s="172" t="s">
        <v>23</v>
      </c>
      <c r="B74" s="118">
        <v>5</v>
      </c>
      <c r="C74" s="170">
        <v>16.666666666666664</v>
      </c>
      <c r="D74" s="111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</row>
    <row r="75" spans="1:24" ht="13.5" customHeight="1">
      <c r="A75" s="124" t="s">
        <v>24</v>
      </c>
      <c r="B75" s="117"/>
      <c r="C75" s="170">
        <v>0</v>
      </c>
      <c r="D75" s="111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</row>
    <row r="76" spans="1:24" ht="13.5" customHeight="1">
      <c r="A76" s="124" t="s">
        <v>26</v>
      </c>
      <c r="B76" s="117">
        <v>3</v>
      </c>
      <c r="C76" s="170">
        <v>10</v>
      </c>
      <c r="D76" s="111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</row>
    <row r="77" spans="1:24" ht="13.5" customHeight="1">
      <c r="A77" s="124" t="s">
        <v>28</v>
      </c>
      <c r="B77" s="117">
        <v>5</v>
      </c>
      <c r="C77" s="170">
        <v>16.666666666666664</v>
      </c>
      <c r="D77" s="111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ht="13.5" customHeight="1">
      <c r="A78" s="124" t="s">
        <v>29</v>
      </c>
      <c r="B78" s="117">
        <v>5</v>
      </c>
      <c r="C78" s="170">
        <v>16.666666666666664</v>
      </c>
      <c r="D78" s="111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spans="1:24" ht="13.5" customHeight="1">
      <c r="A79" s="124" t="s">
        <v>30</v>
      </c>
      <c r="B79" s="117">
        <v>5</v>
      </c>
      <c r="C79" s="170">
        <v>16.666666666666664</v>
      </c>
      <c r="D79" s="111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spans="1:24" ht="13.5" customHeight="1">
      <c r="A80" s="124" t="s">
        <v>33</v>
      </c>
      <c r="B80" s="117">
        <v>5</v>
      </c>
      <c r="C80" s="170">
        <v>16.666666666666664</v>
      </c>
      <c r="D80" s="111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spans="1:24" ht="13.5" customHeight="1">
      <c r="A81" s="173" t="s">
        <v>63</v>
      </c>
      <c r="B81" s="115">
        <v>94</v>
      </c>
      <c r="C81" s="117"/>
      <c r="D81" s="111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spans="1:24" ht="13.5" customHeight="1">
      <c r="A82" s="124" t="s">
        <v>16</v>
      </c>
      <c r="B82" s="119">
        <v>1</v>
      </c>
      <c r="C82" s="170">
        <v>1.0638297872340425</v>
      </c>
      <c r="D82" s="111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</row>
    <row r="83" spans="1:24" ht="13.5" customHeight="1">
      <c r="A83" s="174" t="s">
        <v>20</v>
      </c>
      <c r="B83" s="120">
        <v>4</v>
      </c>
      <c r="C83" s="170">
        <v>4.25531914893617</v>
      </c>
      <c r="D83" s="111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spans="1:24" ht="13.5" customHeight="1">
      <c r="A84" s="174" t="s">
        <v>22</v>
      </c>
      <c r="B84" s="120">
        <v>15</v>
      </c>
      <c r="C84" s="170">
        <v>15.957446808510639</v>
      </c>
      <c r="D84" s="111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</row>
    <row r="85" spans="1:24" ht="13.5" customHeight="1">
      <c r="A85" s="124" t="s">
        <v>23</v>
      </c>
      <c r="B85" s="120">
        <v>2</v>
      </c>
      <c r="C85" s="170">
        <v>2.127659574468085</v>
      </c>
      <c r="D85" s="111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</row>
    <row r="86" spans="1:24" ht="13.5" customHeight="1">
      <c r="A86" s="174" t="s">
        <v>30</v>
      </c>
      <c r="B86" s="119">
        <v>36</v>
      </c>
      <c r="C86" s="170">
        <v>38.297872340425535</v>
      </c>
      <c r="D86" s="111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</row>
    <row r="87" spans="1:24" ht="13.5" customHeight="1">
      <c r="A87" s="124" t="s">
        <v>31</v>
      </c>
      <c r="B87" s="119">
        <v>1</v>
      </c>
      <c r="C87" s="170">
        <v>1.0638297872340425</v>
      </c>
      <c r="D87" s="111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</row>
    <row r="88" spans="1:24" ht="13.5" customHeight="1">
      <c r="A88" s="124" t="s">
        <v>33</v>
      </c>
      <c r="B88" s="119">
        <v>35</v>
      </c>
      <c r="C88" s="170">
        <v>37.234042553191486</v>
      </c>
      <c r="D88" s="111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</row>
    <row r="89" spans="1:24" ht="13.5" customHeight="1">
      <c r="A89" s="173" t="s">
        <v>62</v>
      </c>
      <c r="B89" s="115">
        <v>47</v>
      </c>
      <c r="C89" s="117"/>
      <c r="D89" s="111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</row>
    <row r="90" spans="1:24" ht="13.5" customHeight="1">
      <c r="A90" s="124" t="s">
        <v>16</v>
      </c>
      <c r="B90" s="117">
        <v>1</v>
      </c>
      <c r="C90" s="170">
        <v>2.127659574468085</v>
      </c>
      <c r="D90" s="111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</row>
    <row r="91" spans="1:24" ht="13.5" customHeight="1">
      <c r="A91" s="124" t="s">
        <v>18</v>
      </c>
      <c r="B91" s="121"/>
      <c r="C91" s="170">
        <v>0</v>
      </c>
      <c r="D91" s="111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</row>
    <row r="92" spans="1:24" ht="13.5" customHeight="1">
      <c r="A92" s="124" t="s">
        <v>23</v>
      </c>
      <c r="B92" s="117">
        <v>5</v>
      </c>
      <c r="C92" s="170">
        <v>10.638297872340425</v>
      </c>
      <c r="D92" s="111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</row>
    <row r="93" spans="1:24" ht="13.5" customHeight="1">
      <c r="A93" s="124" t="s">
        <v>28</v>
      </c>
      <c r="B93" s="117">
        <v>7</v>
      </c>
      <c r="C93" s="170">
        <v>14.893617021276595</v>
      </c>
      <c r="D93" s="111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</row>
    <row r="94" spans="1:24" ht="13.5" customHeight="1">
      <c r="A94" s="124" t="s">
        <v>29</v>
      </c>
      <c r="B94" s="117">
        <v>2</v>
      </c>
      <c r="C94" s="170">
        <v>4.25531914893617</v>
      </c>
      <c r="D94" s="111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</row>
    <row r="95" spans="1:24" ht="13.5" customHeight="1">
      <c r="A95" s="174" t="s">
        <v>30</v>
      </c>
      <c r="B95" s="119">
        <v>8</v>
      </c>
      <c r="C95" s="170">
        <v>17.02127659574468</v>
      </c>
      <c r="D95" s="111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</row>
    <row r="96" spans="1:24" ht="13.5" customHeight="1">
      <c r="A96" s="172" t="s">
        <v>69</v>
      </c>
      <c r="B96" s="117">
        <v>1</v>
      </c>
      <c r="C96" s="170">
        <v>2.127659574468085</v>
      </c>
      <c r="D96" s="111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ht="13.5" customHeight="1">
      <c r="A97" s="172" t="s">
        <v>9</v>
      </c>
      <c r="B97" s="117">
        <v>7</v>
      </c>
      <c r="C97" s="170">
        <v>14.893617021276595</v>
      </c>
      <c r="D97" s="111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ht="13.5" customHeight="1">
      <c r="A98" s="124" t="s">
        <v>33</v>
      </c>
      <c r="B98" s="117">
        <v>16</v>
      </c>
      <c r="C98" s="170">
        <v>34.04255319148936</v>
      </c>
      <c r="D98" s="111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</row>
    <row r="99" spans="1:24" ht="13.5" customHeight="1">
      <c r="A99" s="173" t="s">
        <v>97</v>
      </c>
      <c r="B99" s="115">
        <v>15</v>
      </c>
      <c r="C99" s="117"/>
      <c r="D99" s="111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</row>
    <row r="100" spans="1:24" ht="13.5" customHeight="1">
      <c r="A100" s="124" t="s">
        <v>23</v>
      </c>
      <c r="B100" s="117">
        <v>11</v>
      </c>
      <c r="C100" s="170">
        <v>73.33333333333333</v>
      </c>
      <c r="D100" s="111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</row>
    <row r="101" spans="1:24" ht="13.5" customHeight="1">
      <c r="A101" s="124" t="s">
        <v>31</v>
      </c>
      <c r="B101" s="117">
        <v>2</v>
      </c>
      <c r="C101" s="170">
        <v>13.333333333333334</v>
      </c>
      <c r="D101" s="111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</row>
    <row r="102" spans="1:24" ht="13.5" customHeight="1">
      <c r="A102" s="172" t="s">
        <v>69</v>
      </c>
      <c r="B102" s="117">
        <v>2</v>
      </c>
      <c r="C102" s="170">
        <v>13.333333333333334</v>
      </c>
      <c r="D102" s="111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</row>
    <row r="103" spans="1:24" ht="13.5" customHeight="1">
      <c r="A103" s="173" t="s">
        <v>61</v>
      </c>
      <c r="B103" s="115">
        <v>25</v>
      </c>
      <c r="C103" s="117"/>
      <c r="D103" s="111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</row>
    <row r="104" spans="1:24" ht="13.5" customHeight="1">
      <c r="A104" s="124" t="s">
        <v>23</v>
      </c>
      <c r="B104" s="116">
        <v>8</v>
      </c>
      <c r="C104" s="170">
        <v>32</v>
      </c>
      <c r="D104" s="111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</row>
    <row r="105" spans="1:24" ht="13.5" customHeight="1">
      <c r="A105" s="124" t="s">
        <v>30</v>
      </c>
      <c r="B105" s="116">
        <v>2</v>
      </c>
      <c r="C105" s="170">
        <v>8</v>
      </c>
      <c r="D105" s="111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</row>
    <row r="106" spans="1:24" ht="13.5" customHeight="1">
      <c r="A106" s="124" t="s">
        <v>31</v>
      </c>
      <c r="B106" s="116">
        <v>2</v>
      </c>
      <c r="C106" s="170">
        <v>8</v>
      </c>
      <c r="D106" s="111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</row>
    <row r="107" spans="1:24" ht="13.5" customHeight="1">
      <c r="A107" s="124" t="s">
        <v>32</v>
      </c>
      <c r="B107" s="116">
        <v>4</v>
      </c>
      <c r="C107" s="170">
        <v>16</v>
      </c>
      <c r="D107" s="111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</row>
    <row r="108" spans="1:24" ht="13.5" customHeight="1">
      <c r="A108" s="124" t="s">
        <v>39</v>
      </c>
      <c r="B108" s="116">
        <v>5</v>
      </c>
      <c r="C108" s="170">
        <v>20</v>
      </c>
      <c r="D108" s="111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</row>
    <row r="109" spans="1:24" ht="13.5" customHeight="1">
      <c r="A109" s="124" t="s">
        <v>33</v>
      </c>
      <c r="B109" s="116">
        <v>4</v>
      </c>
      <c r="C109" s="170">
        <v>16</v>
      </c>
      <c r="D109" s="111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</row>
    <row r="110" spans="1:24" ht="32.25" customHeight="1">
      <c r="A110" s="176" t="s">
        <v>73</v>
      </c>
      <c r="B110" s="176"/>
      <c r="C110" s="176"/>
      <c r="D110" s="114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</row>
    <row r="111" spans="1:24" ht="13.5" customHeight="1">
      <c r="A111" s="122"/>
      <c r="B111" s="122"/>
      <c r="C111" s="122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</row>
    <row r="113" spans="1:5" s="1" customFormat="1" ht="26.25" customHeight="1">
      <c r="A113" s="177" t="s">
        <v>104</v>
      </c>
      <c r="B113" s="177"/>
      <c r="C113" s="177"/>
      <c r="D113" s="13"/>
      <c r="E113" s="14"/>
    </row>
    <row r="114" spans="1:5" s="1" customFormat="1" ht="13.5" customHeight="1">
      <c r="A114" s="15"/>
      <c r="C114" s="14"/>
      <c r="D114" s="16"/>
      <c r="E114" s="14"/>
    </row>
    <row r="115" spans="1:5" s="1" customFormat="1" ht="13.5" customHeight="1">
      <c r="A115" s="178" t="s">
        <v>11</v>
      </c>
      <c r="B115" s="179" t="s">
        <v>12</v>
      </c>
      <c r="C115" s="179"/>
      <c r="D115" s="11"/>
      <c r="E115" s="14"/>
    </row>
    <row r="116" spans="1:5" s="1" customFormat="1" ht="25.5" customHeight="1">
      <c r="A116" s="178"/>
      <c r="B116" s="3" t="s">
        <v>10</v>
      </c>
      <c r="C116" s="21" t="s">
        <v>50</v>
      </c>
      <c r="D116" s="12"/>
      <c r="E116" s="14"/>
    </row>
    <row r="117" spans="1:24" ht="13.5" customHeight="1">
      <c r="A117" s="124" t="s">
        <v>14</v>
      </c>
      <c r="B117" s="116">
        <v>3</v>
      </c>
      <c r="C117" s="125">
        <v>2.2388059701492535</v>
      </c>
      <c r="D117" s="111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</row>
    <row r="118" spans="1:24" ht="13.5" customHeight="1">
      <c r="A118" s="124" t="s">
        <v>16</v>
      </c>
      <c r="B118" s="116">
        <v>23</v>
      </c>
      <c r="C118" s="125">
        <v>17.16417910447761</v>
      </c>
      <c r="D118" s="111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</row>
    <row r="119" spans="1:24" ht="13.5" customHeight="1">
      <c r="A119" s="124" t="s">
        <v>18</v>
      </c>
      <c r="B119" s="116">
        <v>3</v>
      </c>
      <c r="C119" s="125">
        <v>2.2388059701492535</v>
      </c>
      <c r="D119" s="111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</row>
    <row r="120" spans="1:24" ht="13.5" customHeight="1">
      <c r="A120" s="124" t="s">
        <v>19</v>
      </c>
      <c r="B120" s="116">
        <v>5</v>
      </c>
      <c r="C120" s="125">
        <v>3.731343283582089</v>
      </c>
      <c r="D120" s="111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</row>
    <row r="121" spans="1:24" ht="13.5" customHeight="1">
      <c r="A121" s="124" t="s">
        <v>20</v>
      </c>
      <c r="B121" s="116">
        <v>3</v>
      </c>
      <c r="C121" s="125">
        <v>2.2388059701492535</v>
      </c>
      <c r="D121" s="111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</row>
    <row r="122" spans="1:24" ht="13.5" customHeight="1">
      <c r="A122" s="124" t="s">
        <v>21</v>
      </c>
      <c r="B122" s="116">
        <v>1</v>
      </c>
      <c r="C122" s="125">
        <v>0.7462686567164178</v>
      </c>
      <c r="D122" s="111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</row>
    <row r="123" spans="1:24" ht="13.5" customHeight="1">
      <c r="A123" s="124" t="s">
        <v>23</v>
      </c>
      <c r="B123" s="116">
        <v>29</v>
      </c>
      <c r="C123" s="125">
        <v>21.641791044776117</v>
      </c>
      <c r="D123" s="111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</row>
    <row r="124" spans="1:24" ht="13.5" customHeight="1">
      <c r="A124" s="124" t="s">
        <v>24</v>
      </c>
      <c r="B124" s="116"/>
      <c r="C124" s="125">
        <v>0</v>
      </c>
      <c r="D124" s="111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</row>
    <row r="125" spans="1:24" ht="13.5" customHeight="1">
      <c r="A125" s="124" t="s">
        <v>25</v>
      </c>
      <c r="B125" s="116"/>
      <c r="C125" s="125">
        <v>0</v>
      </c>
      <c r="D125" s="111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</row>
    <row r="126" spans="1:24" ht="13.5" customHeight="1">
      <c r="A126" s="124" t="s">
        <v>27</v>
      </c>
      <c r="B126" s="116">
        <v>4</v>
      </c>
      <c r="C126" s="125">
        <v>2.9850746268656714</v>
      </c>
      <c r="D126" s="111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ht="13.5" customHeight="1">
      <c r="A127" s="124" t="s">
        <v>28</v>
      </c>
      <c r="B127" s="116">
        <v>11</v>
      </c>
      <c r="C127" s="125">
        <v>8.208955223880597</v>
      </c>
      <c r="D127" s="111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</row>
    <row r="128" spans="1:24" ht="13.5" customHeight="1">
      <c r="A128" s="124" t="s">
        <v>29</v>
      </c>
      <c r="B128" s="116">
        <v>5</v>
      </c>
      <c r="C128" s="125">
        <v>3.731343283582089</v>
      </c>
      <c r="D128" s="111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</row>
    <row r="129" spans="1:24" ht="13.5" customHeight="1">
      <c r="A129" s="124" t="s">
        <v>30</v>
      </c>
      <c r="B129" s="116">
        <v>4</v>
      </c>
      <c r="C129" s="125">
        <v>2.9850746268656714</v>
      </c>
      <c r="D129" s="111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</row>
    <row r="130" spans="1:24" ht="13.5" customHeight="1">
      <c r="A130" s="124" t="s">
        <v>31</v>
      </c>
      <c r="B130" s="116">
        <v>2</v>
      </c>
      <c r="C130" s="125">
        <v>1.4925373134328357</v>
      </c>
      <c r="D130" s="111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</row>
    <row r="131" spans="1:24" ht="13.5" customHeight="1">
      <c r="A131" s="124" t="s">
        <v>32</v>
      </c>
      <c r="B131" s="116"/>
      <c r="C131" s="125">
        <v>0</v>
      </c>
      <c r="D131" s="111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</row>
    <row r="132" spans="1:24" ht="13.5" customHeight="1">
      <c r="A132" s="124" t="s">
        <v>39</v>
      </c>
      <c r="B132" s="116"/>
      <c r="C132" s="125">
        <v>0</v>
      </c>
      <c r="D132" s="111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</row>
    <row r="133" spans="1:24" ht="13.5" customHeight="1">
      <c r="A133" s="124" t="s">
        <v>33</v>
      </c>
      <c r="B133" s="116">
        <v>41</v>
      </c>
      <c r="C133" s="125">
        <v>30.597014925373134</v>
      </c>
      <c r="D133" s="111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</row>
    <row r="134" spans="1:24" ht="13.5" customHeight="1">
      <c r="A134" s="166" t="s">
        <v>68</v>
      </c>
      <c r="B134" s="167">
        <v>134</v>
      </c>
      <c r="C134" s="175">
        <v>100</v>
      </c>
      <c r="D134" s="111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</row>
    <row r="135" spans="1:24" ht="39" customHeight="1">
      <c r="A135" s="176" t="s">
        <v>72</v>
      </c>
      <c r="B135" s="176"/>
      <c r="C135" s="176"/>
      <c r="D135" s="114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</row>
    <row r="136" spans="1:24" ht="13.5" customHeight="1">
      <c r="A136" s="136"/>
      <c r="B136" s="136"/>
      <c r="C136" s="136"/>
      <c r="D136" s="114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</row>
    <row r="137" spans="1:24" ht="13.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</row>
    <row r="138" spans="1:22" s="58" customFormat="1" ht="29.25" customHeight="1">
      <c r="A138" s="181" t="s">
        <v>109</v>
      </c>
      <c r="B138" s="181"/>
      <c r="C138" s="181"/>
      <c r="D138" s="29"/>
      <c r="E138" s="29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1:22" ht="13.5" customHeight="1">
      <c r="A139" s="28"/>
      <c r="B139" s="29"/>
      <c r="C139" s="30"/>
      <c r="D139" s="29"/>
      <c r="E139" s="29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5" s="1" customFormat="1" ht="13.5" customHeight="1">
      <c r="A140" s="178" t="s">
        <v>11</v>
      </c>
      <c r="B140" s="179" t="s">
        <v>12</v>
      </c>
      <c r="C140" s="179"/>
      <c r="D140" s="11"/>
      <c r="E140" s="14"/>
    </row>
    <row r="141" spans="1:5" s="1" customFormat="1" ht="24" customHeight="1">
      <c r="A141" s="178"/>
      <c r="B141" s="3" t="s">
        <v>10</v>
      </c>
      <c r="C141" s="21" t="s">
        <v>50</v>
      </c>
      <c r="D141" s="12"/>
      <c r="E141" s="14"/>
    </row>
    <row r="142" spans="1:24" ht="13.5" customHeight="1">
      <c r="A142" s="124" t="s">
        <v>36</v>
      </c>
      <c r="B142" s="116">
        <v>1</v>
      </c>
      <c r="C142" s="125">
        <v>1.0869565217391304</v>
      </c>
      <c r="D142" s="111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1:24" ht="13.5" customHeight="1">
      <c r="A143" s="124" t="s">
        <v>13</v>
      </c>
      <c r="B143" s="116">
        <v>4</v>
      </c>
      <c r="C143" s="125">
        <v>4.3478260869565215</v>
      </c>
      <c r="D143" s="111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</row>
    <row r="144" spans="1:24" ht="13.5" customHeight="1">
      <c r="A144" s="124" t="s">
        <v>14</v>
      </c>
      <c r="B144" s="116">
        <v>2</v>
      </c>
      <c r="C144" s="125">
        <v>2.1739130434782608</v>
      </c>
      <c r="D144" s="111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</row>
    <row r="145" spans="1:24" ht="13.5" customHeight="1">
      <c r="A145" s="124" t="s">
        <v>16</v>
      </c>
      <c r="B145" s="116">
        <v>33</v>
      </c>
      <c r="C145" s="125">
        <v>35.869565217391305</v>
      </c>
      <c r="D145" s="111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1:24" ht="13.5" customHeight="1">
      <c r="A146" s="124" t="s">
        <v>17</v>
      </c>
      <c r="B146" s="116">
        <v>2</v>
      </c>
      <c r="C146" s="125">
        <v>2.1739130434782608</v>
      </c>
      <c r="D146" s="111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</row>
    <row r="147" spans="1:24" ht="13.5" customHeight="1">
      <c r="A147" s="124" t="s">
        <v>18</v>
      </c>
      <c r="B147" s="116">
        <v>8</v>
      </c>
      <c r="C147" s="125">
        <v>8.695652173913043</v>
      </c>
      <c r="D147" s="111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</row>
    <row r="148" spans="1:24" ht="13.5" customHeight="1">
      <c r="A148" s="124" t="s">
        <v>19</v>
      </c>
      <c r="B148" s="116">
        <v>13</v>
      </c>
      <c r="C148" s="125">
        <v>14.130434782608695</v>
      </c>
      <c r="D148" s="111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</row>
    <row r="149" spans="1:24" ht="13.5" customHeight="1">
      <c r="A149" s="124" t="s">
        <v>20</v>
      </c>
      <c r="B149" s="116">
        <v>9</v>
      </c>
      <c r="C149" s="125">
        <v>9.782608695652174</v>
      </c>
      <c r="D149" s="111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</row>
    <row r="150" spans="1:24" ht="13.5" customHeight="1">
      <c r="A150" s="124" t="s">
        <v>21</v>
      </c>
      <c r="B150" s="116" t="s">
        <v>67</v>
      </c>
      <c r="C150" s="125" t="s">
        <v>67</v>
      </c>
      <c r="D150" s="111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</row>
    <row r="151" spans="1:24" ht="13.5" customHeight="1">
      <c r="A151" s="124" t="s">
        <v>22</v>
      </c>
      <c r="B151" s="116"/>
      <c r="C151" s="125">
        <v>0</v>
      </c>
      <c r="D151" s="111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</row>
    <row r="152" spans="1:24" ht="13.5" customHeight="1">
      <c r="A152" s="124" t="s">
        <v>23</v>
      </c>
      <c r="B152" s="116">
        <v>6</v>
      </c>
      <c r="C152" s="125">
        <v>6.521739130434782</v>
      </c>
      <c r="D152" s="111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</row>
    <row r="153" spans="1:24" ht="13.5" customHeight="1">
      <c r="A153" s="124" t="s">
        <v>24</v>
      </c>
      <c r="B153" s="116">
        <v>5</v>
      </c>
      <c r="C153" s="125">
        <v>5.434782608695652</v>
      </c>
      <c r="D153" s="111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</row>
    <row r="154" spans="1:24" ht="13.5" customHeight="1">
      <c r="A154" s="124" t="s">
        <v>25</v>
      </c>
      <c r="B154" s="116">
        <v>4</v>
      </c>
      <c r="C154" s="125">
        <v>4.3478260869565215</v>
      </c>
      <c r="D154" s="111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</row>
    <row r="155" spans="1:24" ht="13.5" customHeight="1">
      <c r="A155" s="124" t="s">
        <v>37</v>
      </c>
      <c r="B155" s="116">
        <v>2</v>
      </c>
      <c r="C155" s="125">
        <v>2.1739130434782608</v>
      </c>
      <c r="D155" s="111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</row>
    <row r="156" spans="1:24" ht="13.5" customHeight="1">
      <c r="A156" s="124" t="s">
        <v>26</v>
      </c>
      <c r="B156" s="116">
        <v>1</v>
      </c>
      <c r="C156" s="125">
        <v>1.0869565217391304</v>
      </c>
      <c r="D156" s="111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</row>
    <row r="157" spans="1:24" ht="13.5" customHeight="1">
      <c r="A157" s="124" t="s">
        <v>27</v>
      </c>
      <c r="B157" s="116"/>
      <c r="C157" s="125">
        <v>0</v>
      </c>
      <c r="D157" s="111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</row>
    <row r="158" spans="1:24" ht="13.5" customHeight="1">
      <c r="A158" s="124" t="s">
        <v>33</v>
      </c>
      <c r="B158" s="116">
        <v>2</v>
      </c>
      <c r="C158" s="125">
        <v>2.1739130434782608</v>
      </c>
      <c r="D158" s="111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</row>
    <row r="159" spans="1:24" ht="13.5" customHeight="1">
      <c r="A159" s="166" t="s">
        <v>68</v>
      </c>
      <c r="B159" s="167">
        <v>92</v>
      </c>
      <c r="C159" s="175">
        <v>100</v>
      </c>
      <c r="D159" s="111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1:24" ht="13.5" customHeight="1">
      <c r="A160" s="176" t="s">
        <v>71</v>
      </c>
      <c r="B160" s="176"/>
      <c r="C160" s="176"/>
      <c r="D160" s="114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</row>
    <row r="161" spans="1:24" ht="13.5" customHeight="1">
      <c r="A161" s="136"/>
      <c r="B161" s="136"/>
      <c r="C161" s="136"/>
      <c r="D161" s="114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</row>
    <row r="162" spans="1:24" ht="13.5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</row>
    <row r="163" spans="1:24" ht="26.25" customHeight="1">
      <c r="A163" s="183" t="s">
        <v>111</v>
      </c>
      <c r="B163" s="183"/>
      <c r="C163" s="183"/>
      <c r="D163" s="111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</row>
    <row r="164" spans="1:24" ht="13.5" customHeight="1">
      <c r="A164" s="123"/>
      <c r="B164" s="123"/>
      <c r="C164" s="110" t="s">
        <v>110</v>
      </c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</row>
    <row r="165" spans="1:5" s="1" customFormat="1" ht="13.5" customHeight="1">
      <c r="A165" s="178" t="s">
        <v>11</v>
      </c>
      <c r="B165" s="179" t="s">
        <v>12</v>
      </c>
      <c r="C165" s="179"/>
      <c r="D165" s="11"/>
      <c r="E165" s="14"/>
    </row>
    <row r="166" spans="1:5" s="1" customFormat="1" ht="24" customHeight="1">
      <c r="A166" s="178"/>
      <c r="B166" s="3" t="s">
        <v>10</v>
      </c>
      <c r="C166" s="21" t="s">
        <v>50</v>
      </c>
      <c r="D166" s="12"/>
      <c r="E166" s="14"/>
    </row>
    <row r="167" spans="1:24" ht="13.5" customHeight="1">
      <c r="A167" s="124" t="s">
        <v>16</v>
      </c>
      <c r="B167" s="116">
        <v>3</v>
      </c>
      <c r="C167" s="125">
        <v>15</v>
      </c>
      <c r="D167" s="111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</row>
    <row r="168" spans="1:24" ht="13.5" customHeight="1">
      <c r="A168" s="124" t="s">
        <v>18</v>
      </c>
      <c r="B168" s="116">
        <v>1</v>
      </c>
      <c r="C168" s="125">
        <v>5</v>
      </c>
      <c r="D168" s="111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1:24" ht="13.5" customHeight="1">
      <c r="A169" s="124" t="s">
        <v>20</v>
      </c>
      <c r="B169" s="116">
        <v>4</v>
      </c>
      <c r="C169" s="125">
        <v>20</v>
      </c>
      <c r="D169" s="111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24" ht="13.5" customHeight="1">
      <c r="A170" s="124" t="s">
        <v>28</v>
      </c>
      <c r="B170" s="116">
        <v>6</v>
      </c>
      <c r="C170" s="125">
        <v>30</v>
      </c>
      <c r="D170" s="111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</row>
    <row r="171" spans="1:24" ht="13.5" customHeight="1">
      <c r="A171" s="124" t="s">
        <v>30</v>
      </c>
      <c r="B171" s="116">
        <v>1</v>
      </c>
      <c r="C171" s="125">
        <v>5</v>
      </c>
      <c r="D171" s="111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</row>
    <row r="172" spans="1:24" ht="13.5" customHeight="1">
      <c r="A172" s="124" t="s">
        <v>33</v>
      </c>
      <c r="B172" s="116">
        <v>5</v>
      </c>
      <c r="C172" s="125">
        <v>25</v>
      </c>
      <c r="D172" s="111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</row>
    <row r="173" spans="1:24" ht="13.5" customHeight="1">
      <c r="A173" s="166" t="s">
        <v>68</v>
      </c>
      <c r="B173" s="167">
        <v>20</v>
      </c>
      <c r="C173" s="175">
        <v>100</v>
      </c>
      <c r="D173" s="111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</row>
    <row r="174" spans="1:24" ht="13.5" customHeight="1">
      <c r="A174" s="182" t="s">
        <v>70</v>
      </c>
      <c r="B174" s="182"/>
      <c r="C174" s="182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1:24" ht="13.5" customHeight="1">
      <c r="A175" s="135"/>
      <c r="B175" s="135"/>
      <c r="C175" s="135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</row>
    <row r="177" spans="1:5" s="1" customFormat="1" ht="26.25" customHeight="1">
      <c r="A177" s="177" t="s">
        <v>114</v>
      </c>
      <c r="B177" s="177"/>
      <c r="C177" s="177"/>
      <c r="D177" s="13"/>
      <c r="E177" s="14"/>
    </row>
    <row r="178" spans="1:5" s="1" customFormat="1" ht="13.5" customHeight="1">
      <c r="A178" s="15"/>
      <c r="C178" s="14"/>
      <c r="D178" s="16"/>
      <c r="E178" s="14"/>
    </row>
    <row r="179" spans="1:5" s="1" customFormat="1" ht="13.5" customHeight="1">
      <c r="A179" s="178" t="s">
        <v>11</v>
      </c>
      <c r="B179" s="179" t="s">
        <v>12</v>
      </c>
      <c r="C179" s="179"/>
      <c r="D179" s="11"/>
      <c r="E179" s="14"/>
    </row>
    <row r="180" spans="1:5" s="1" customFormat="1" ht="26.25" customHeight="1">
      <c r="A180" s="178"/>
      <c r="B180" s="3" t="s">
        <v>10</v>
      </c>
      <c r="C180" s="21" t="s">
        <v>50</v>
      </c>
      <c r="D180" s="12"/>
      <c r="E180" s="14"/>
    </row>
    <row r="181" spans="1:24" ht="13.5" customHeight="1">
      <c r="A181" s="124" t="s">
        <v>23</v>
      </c>
      <c r="B181" s="116">
        <v>35</v>
      </c>
      <c r="C181" s="164">
        <v>5.87248322147651</v>
      </c>
      <c r="D181" s="111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</row>
    <row r="182" spans="1:24" ht="13.5" customHeight="1">
      <c r="A182" s="124" t="s">
        <v>26</v>
      </c>
      <c r="B182" s="116">
        <v>4</v>
      </c>
      <c r="C182" s="164">
        <v>0.6711409395973155</v>
      </c>
      <c r="D182" s="111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</row>
    <row r="183" spans="1:24" ht="13.5" customHeight="1">
      <c r="A183" s="124" t="s">
        <v>27</v>
      </c>
      <c r="B183" s="116">
        <v>5</v>
      </c>
      <c r="C183" s="164">
        <v>0.8389261744966443</v>
      </c>
      <c r="D183" s="111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</row>
    <row r="184" spans="1:24" ht="13.5" customHeight="1">
      <c r="A184" s="124" t="s">
        <v>28</v>
      </c>
      <c r="B184" s="116">
        <v>107</v>
      </c>
      <c r="C184" s="164">
        <v>17.953020134228186</v>
      </c>
      <c r="D184" s="111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</row>
    <row r="185" spans="1:24" ht="13.5" customHeight="1">
      <c r="A185" s="124" t="s">
        <v>29</v>
      </c>
      <c r="B185" s="116">
        <v>6</v>
      </c>
      <c r="C185" s="164">
        <v>1.006711409395973</v>
      </c>
      <c r="D185" s="111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</row>
    <row r="186" spans="1:24" ht="13.5" customHeight="1">
      <c r="A186" s="124" t="s">
        <v>30</v>
      </c>
      <c r="B186" s="116">
        <v>121</v>
      </c>
      <c r="C186" s="164">
        <v>20.302013422818792</v>
      </c>
      <c r="D186" s="111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</row>
    <row r="187" spans="1:24" ht="13.5" customHeight="1">
      <c r="A187" s="124" t="s">
        <v>31</v>
      </c>
      <c r="B187" s="116">
        <v>28</v>
      </c>
      <c r="C187" s="164">
        <v>4.697986577181208</v>
      </c>
      <c r="D187" s="111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</row>
    <row r="188" spans="1:24" ht="13.5" customHeight="1">
      <c r="A188" s="124" t="s">
        <v>32</v>
      </c>
      <c r="B188" s="116">
        <v>4</v>
      </c>
      <c r="C188" s="164">
        <v>0.6711409395973155</v>
      </c>
      <c r="D188" s="111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</row>
    <row r="189" spans="1:24" ht="13.5" customHeight="1">
      <c r="A189" s="124" t="s">
        <v>33</v>
      </c>
      <c r="B189" s="116">
        <v>286</v>
      </c>
      <c r="C189" s="164">
        <v>47.98657718120805</v>
      </c>
      <c r="D189" s="111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</row>
    <row r="190" spans="1:24" ht="13.5" customHeight="1">
      <c r="A190" s="166" t="s">
        <v>68</v>
      </c>
      <c r="B190" s="167">
        <v>596</v>
      </c>
      <c r="C190" s="168">
        <v>100</v>
      </c>
      <c r="D190" s="111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</row>
    <row r="191" spans="1:24" ht="13.5" customHeight="1">
      <c r="A191" s="176" t="s">
        <v>75</v>
      </c>
      <c r="B191" s="176"/>
      <c r="C191" s="176"/>
      <c r="D191" s="114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</row>
  </sheetData>
  <sheetProtection/>
  <mergeCells count="24">
    <mergeCell ref="A174:C174"/>
    <mergeCell ref="A33:C33"/>
    <mergeCell ref="B38:C38"/>
    <mergeCell ref="A179:A180"/>
    <mergeCell ref="B179:C179"/>
    <mergeCell ref="A115:A116"/>
    <mergeCell ref="B115:C115"/>
    <mergeCell ref="B165:C165"/>
    <mergeCell ref="A160:C160"/>
    <mergeCell ref="A163:C163"/>
    <mergeCell ref="A3:C3"/>
    <mergeCell ref="A36:C36"/>
    <mergeCell ref="A138:C138"/>
    <mergeCell ref="A135:C135"/>
    <mergeCell ref="A191:C191"/>
    <mergeCell ref="A177:C177"/>
    <mergeCell ref="A113:C113"/>
    <mergeCell ref="A5:A6"/>
    <mergeCell ref="B5:C5"/>
    <mergeCell ref="A38:A39"/>
    <mergeCell ref="A140:A141"/>
    <mergeCell ref="B140:C140"/>
    <mergeCell ref="A110:C110"/>
    <mergeCell ref="A165:A16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189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52.66015625" style="1" customWidth="1"/>
    <col min="2" max="3" width="15.16015625" style="1" customWidth="1"/>
    <col min="4" max="16384" width="9.33203125" style="1" customWidth="1"/>
  </cols>
  <sheetData>
    <row r="3" spans="1:5" ht="27" customHeight="1">
      <c r="A3" s="177" t="s">
        <v>101</v>
      </c>
      <c r="B3" s="177"/>
      <c r="C3" s="177"/>
      <c r="D3" s="13"/>
      <c r="E3" s="14"/>
    </row>
    <row r="4" spans="3:5" ht="13.5" customHeight="1">
      <c r="C4" s="14"/>
      <c r="D4" s="16"/>
      <c r="E4" s="14"/>
    </row>
    <row r="5" spans="1:5" ht="13.5" customHeight="1">
      <c r="A5" s="178" t="s">
        <v>11</v>
      </c>
      <c r="B5" s="179" t="s">
        <v>12</v>
      </c>
      <c r="C5" s="179"/>
      <c r="D5" s="11"/>
      <c r="E5" s="14"/>
    </row>
    <row r="6" spans="1:5" ht="22.5" customHeight="1">
      <c r="A6" s="178"/>
      <c r="B6" s="3" t="s">
        <v>10</v>
      </c>
      <c r="C6" s="21" t="s">
        <v>50</v>
      </c>
      <c r="D6" s="12"/>
      <c r="E6" s="14"/>
    </row>
    <row r="7" spans="1:18" ht="13.5" customHeight="1">
      <c r="A7" s="134" t="s">
        <v>36</v>
      </c>
      <c r="B7" s="129">
        <v>2</v>
      </c>
      <c r="C7" s="155">
        <v>0.0676818950930626</v>
      </c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1:18" ht="13.5" customHeight="1">
      <c r="A8" s="134" t="s">
        <v>13</v>
      </c>
      <c r="B8" s="129">
        <v>9</v>
      </c>
      <c r="C8" s="155">
        <v>0.3045685279187817</v>
      </c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spans="1:18" ht="13.5" customHeight="1">
      <c r="A9" s="134" t="s">
        <v>8</v>
      </c>
      <c r="B9" s="129">
        <v>3</v>
      </c>
      <c r="C9" s="155">
        <v>0.10152284263959391</v>
      </c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13.5" customHeight="1">
      <c r="A10" s="134" t="s">
        <v>14</v>
      </c>
      <c r="B10" s="129">
        <v>71</v>
      </c>
      <c r="C10" s="155">
        <v>2.4027072758037225</v>
      </c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" ht="13.5" customHeight="1">
      <c r="A11" s="134" t="s">
        <v>16</v>
      </c>
      <c r="B11" s="129">
        <v>1391</v>
      </c>
      <c r="C11" s="155">
        <v>47.07275803722504</v>
      </c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ht="13.5" customHeight="1">
      <c r="A12" s="134" t="s">
        <v>17</v>
      </c>
      <c r="B12" s="129">
        <v>3</v>
      </c>
      <c r="C12" s="155">
        <v>0.10152284263959391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spans="1:18" ht="13.5" customHeight="1">
      <c r="A13" s="134" t="s">
        <v>18</v>
      </c>
      <c r="B13" s="129">
        <v>224</v>
      </c>
      <c r="C13" s="155">
        <v>7.580372250423012</v>
      </c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8" ht="13.5" customHeight="1">
      <c r="A14" s="134" t="s">
        <v>19</v>
      </c>
      <c r="B14" s="129">
        <v>233</v>
      </c>
      <c r="C14" s="155">
        <v>7.884940778341794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</row>
    <row r="15" spans="1:18" ht="13.5" customHeight="1">
      <c r="A15" s="134" t="s">
        <v>20</v>
      </c>
      <c r="B15" s="129">
        <v>147</v>
      </c>
      <c r="C15" s="155">
        <v>4.974619289340102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13.5" customHeight="1">
      <c r="A16" s="134" t="s">
        <v>21</v>
      </c>
      <c r="B16" s="129">
        <v>98</v>
      </c>
      <c r="C16" s="155">
        <v>3.3164128595600673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3.5" customHeight="1">
      <c r="A17" s="134" t="s">
        <v>22</v>
      </c>
      <c r="B17" s="129">
        <v>16</v>
      </c>
      <c r="C17" s="155">
        <v>0.5414551607445008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ht="13.5" customHeight="1">
      <c r="A18" s="134" t="s">
        <v>23</v>
      </c>
      <c r="B18" s="129">
        <v>162</v>
      </c>
      <c r="C18" s="155">
        <v>5.4822335025380715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ht="13.5" customHeight="1">
      <c r="A19" s="134" t="s">
        <v>24</v>
      </c>
      <c r="B19" s="129">
        <v>21</v>
      </c>
      <c r="C19" s="155">
        <v>0.7106598984771574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</row>
    <row r="20" spans="1:18" ht="13.5" customHeight="1">
      <c r="A20" s="134" t="s">
        <v>25</v>
      </c>
      <c r="B20" s="129">
        <v>16</v>
      </c>
      <c r="C20" s="155">
        <v>0.5414551607445008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</row>
    <row r="21" spans="1:18" ht="13.5" customHeight="1">
      <c r="A21" s="134" t="s">
        <v>37</v>
      </c>
      <c r="B21" s="129">
        <v>22</v>
      </c>
      <c r="C21" s="155">
        <v>0.7445008460236886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spans="1:18" ht="13.5" customHeight="1">
      <c r="A22" s="134" t="s">
        <v>26</v>
      </c>
      <c r="B22" s="129">
        <v>8</v>
      </c>
      <c r="C22" s="155">
        <v>0.2707275803722504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18" ht="13.5" customHeight="1">
      <c r="A23" s="134" t="s">
        <v>27</v>
      </c>
      <c r="B23" s="129">
        <v>23</v>
      </c>
      <c r="C23" s="155">
        <v>0.7783417935702199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18" ht="13.5" customHeight="1">
      <c r="A24" s="134" t="s">
        <v>28</v>
      </c>
      <c r="B24" s="129">
        <v>50</v>
      </c>
      <c r="C24" s="155">
        <v>1.6920473773265652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18" ht="13.5" customHeight="1">
      <c r="A25" s="134" t="s">
        <v>29</v>
      </c>
      <c r="B25" s="129">
        <v>7</v>
      </c>
      <c r="C25" s="155">
        <v>0.23688663282571912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</row>
    <row r="26" spans="1:18" ht="13.5" customHeight="1">
      <c r="A26" s="134" t="s">
        <v>30</v>
      </c>
      <c r="B26" s="129">
        <v>179</v>
      </c>
      <c r="C26" s="155">
        <v>6.057529610829103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</row>
    <row r="27" spans="1:18" ht="13.5" customHeight="1">
      <c r="A27" s="134" t="s">
        <v>31</v>
      </c>
      <c r="B27" s="129">
        <v>29</v>
      </c>
      <c r="C27" s="155">
        <v>0.9813874788494078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</row>
    <row r="28" spans="1:18" ht="13.5" customHeight="1">
      <c r="A28" s="134" t="s">
        <v>32</v>
      </c>
      <c r="B28" s="129">
        <v>8</v>
      </c>
      <c r="C28" s="155">
        <v>0.2707275803722504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</row>
    <row r="29" spans="1:18" ht="13.5" customHeight="1">
      <c r="A29" s="134" t="s">
        <v>39</v>
      </c>
      <c r="B29" s="129">
        <v>8</v>
      </c>
      <c r="C29" s="155">
        <v>0.2707275803722504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</row>
    <row r="30" spans="1:18" ht="13.5" customHeight="1">
      <c r="A30" s="134" t="s">
        <v>9</v>
      </c>
      <c r="B30" s="129">
        <v>14</v>
      </c>
      <c r="C30" s="155">
        <v>0.47377326565143824</v>
      </c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</row>
    <row r="31" spans="1:18" ht="13.5" customHeight="1">
      <c r="A31" s="134" t="s">
        <v>33</v>
      </c>
      <c r="B31" s="129">
        <v>211</v>
      </c>
      <c r="C31" s="155">
        <v>7.140439932318104</v>
      </c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</row>
    <row r="32" spans="1:18" ht="13.5" customHeight="1">
      <c r="A32" s="156" t="s">
        <v>68</v>
      </c>
      <c r="B32" s="157">
        <v>2955</v>
      </c>
      <c r="C32" s="155">
        <v>100</v>
      </c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</row>
    <row r="33" spans="1:18" ht="27" customHeight="1">
      <c r="A33" s="185" t="s">
        <v>81</v>
      </c>
      <c r="B33" s="185"/>
      <c r="C33" s="185"/>
      <c r="D33" s="130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ht="13.5" customHeight="1">
      <c r="A34" s="126"/>
      <c r="B34" s="126"/>
      <c r="C34" s="126"/>
      <c r="D34" s="13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22" ht="28.5" customHeight="1">
      <c r="A35" s="180" t="s">
        <v>99</v>
      </c>
      <c r="B35" s="180"/>
      <c r="C35" s="180"/>
      <c r="D35" s="139"/>
      <c r="E35" s="139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2" ht="13.5" customHeight="1">
      <c r="A36" s="28"/>
      <c r="C36" s="30"/>
      <c r="D36" s="139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</row>
    <row r="37" spans="1:5" ht="13.5" customHeight="1">
      <c r="A37" s="178" t="s">
        <v>11</v>
      </c>
      <c r="B37" s="179" t="s">
        <v>12</v>
      </c>
      <c r="C37" s="179"/>
      <c r="D37" s="11"/>
      <c r="E37" s="14"/>
    </row>
    <row r="38" spans="1:5" ht="21.75" customHeight="1">
      <c r="A38" s="178"/>
      <c r="B38" s="3" t="s">
        <v>10</v>
      </c>
      <c r="C38" s="21" t="s">
        <v>50</v>
      </c>
      <c r="D38" s="12"/>
      <c r="E38" s="14"/>
    </row>
    <row r="39" spans="1:18" ht="13.5" customHeight="1">
      <c r="A39" s="158" t="s">
        <v>105</v>
      </c>
      <c r="B39" s="141">
        <v>446</v>
      </c>
      <c r="C39" s="141"/>
      <c r="D39" s="142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18" ht="13.5" customHeight="1">
      <c r="A40" s="134" t="s">
        <v>16</v>
      </c>
      <c r="B40" s="129">
        <v>2</v>
      </c>
      <c r="C40" s="155">
        <v>0.4484304932735426</v>
      </c>
      <c r="D40" s="142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</row>
    <row r="41" spans="1:18" ht="13.5" customHeight="1">
      <c r="A41" s="134" t="s">
        <v>18</v>
      </c>
      <c r="B41" s="129">
        <v>6</v>
      </c>
      <c r="C41" s="155">
        <v>1.345291479820628</v>
      </c>
      <c r="D41" s="142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1:18" ht="13.5" customHeight="1">
      <c r="A42" s="134" t="s">
        <v>23</v>
      </c>
      <c r="B42" s="129">
        <v>72</v>
      </c>
      <c r="C42" s="155">
        <v>16.143497757847534</v>
      </c>
      <c r="D42" s="142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</row>
    <row r="43" spans="1:18" ht="13.5" customHeight="1">
      <c r="A43" s="134" t="s">
        <v>27</v>
      </c>
      <c r="B43" s="129">
        <v>4</v>
      </c>
      <c r="C43" s="155">
        <v>0.8968609865470852</v>
      </c>
      <c r="D43" s="142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</row>
    <row r="44" spans="1:18" ht="13.5" customHeight="1">
      <c r="A44" s="134" t="s">
        <v>28</v>
      </c>
      <c r="B44" s="129">
        <v>43</v>
      </c>
      <c r="C44" s="155">
        <v>9.641255605381167</v>
      </c>
      <c r="D44" s="142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</row>
    <row r="45" spans="1:18" ht="13.5" customHeight="1">
      <c r="A45" s="134" t="s">
        <v>29</v>
      </c>
      <c r="B45" s="129">
        <v>3</v>
      </c>
      <c r="C45" s="155">
        <v>0.672645739910314</v>
      </c>
      <c r="D45" s="142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</row>
    <row r="46" spans="1:18" ht="13.5" customHeight="1">
      <c r="A46" s="134" t="s">
        <v>76</v>
      </c>
      <c r="B46" s="129">
        <v>123</v>
      </c>
      <c r="C46" s="155">
        <v>27.57847533632287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</row>
    <row r="47" spans="1:18" ht="13.5" customHeight="1">
      <c r="A47" s="134" t="s">
        <v>31</v>
      </c>
      <c r="B47" s="129">
        <v>23</v>
      </c>
      <c r="C47" s="155">
        <v>5.15695067264574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</row>
    <row r="48" spans="1:18" ht="13.5" customHeight="1">
      <c r="A48" s="134" t="s">
        <v>32</v>
      </c>
      <c r="B48" s="131"/>
      <c r="C48" s="155">
        <v>0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</row>
    <row r="49" spans="1:18" ht="13.5" customHeight="1">
      <c r="A49" s="134" t="s">
        <v>39</v>
      </c>
      <c r="B49" s="129">
        <v>3</v>
      </c>
      <c r="C49" s="155">
        <v>0.672645739910314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</row>
    <row r="50" spans="1:18" ht="13.5" customHeight="1">
      <c r="A50" s="134" t="s">
        <v>33</v>
      </c>
      <c r="B50" s="129">
        <v>167</v>
      </c>
      <c r="C50" s="155">
        <v>37.44394618834081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</row>
    <row r="51" spans="1:18" ht="13.5" customHeight="1">
      <c r="A51" s="156" t="s">
        <v>60</v>
      </c>
      <c r="B51" s="141">
        <v>2322</v>
      </c>
      <c r="C51" s="141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</row>
    <row r="52" spans="1:18" ht="13.5" customHeight="1">
      <c r="A52" s="134" t="s">
        <v>36</v>
      </c>
      <c r="B52" s="129">
        <v>2</v>
      </c>
      <c r="C52" s="155">
        <v>0.08613264427217916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</row>
    <row r="53" spans="1:18" ht="13.5" customHeight="1">
      <c r="A53" s="134" t="s">
        <v>13</v>
      </c>
      <c r="B53" s="129">
        <v>9</v>
      </c>
      <c r="C53" s="155">
        <v>0.3875968992248062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</row>
    <row r="54" spans="1:18" ht="13.5" customHeight="1">
      <c r="A54" s="134" t="s">
        <v>8</v>
      </c>
      <c r="B54" s="129">
        <v>3</v>
      </c>
      <c r="C54" s="155">
        <v>0.12919896640826875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</row>
    <row r="55" spans="1:18" ht="13.5" customHeight="1">
      <c r="A55" s="134" t="s">
        <v>14</v>
      </c>
      <c r="B55" s="129">
        <v>71</v>
      </c>
      <c r="C55" s="155">
        <v>3.05770887166236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</row>
    <row r="56" spans="1:18" ht="13.5" customHeight="1">
      <c r="A56" s="134" t="s">
        <v>16</v>
      </c>
      <c r="B56" s="129">
        <v>1371</v>
      </c>
      <c r="C56" s="155">
        <v>59.04392764857881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</row>
    <row r="57" spans="1:18" ht="13.5" customHeight="1">
      <c r="A57" s="134" t="s">
        <v>17</v>
      </c>
      <c r="B57" s="129">
        <v>3</v>
      </c>
      <c r="C57" s="155">
        <v>0.12919896640826875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</row>
    <row r="58" spans="1:18" ht="13.5" customHeight="1">
      <c r="A58" s="134" t="s">
        <v>18</v>
      </c>
      <c r="B58" s="129">
        <v>217</v>
      </c>
      <c r="C58" s="155">
        <v>9.34539190353144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</row>
    <row r="59" spans="1:18" ht="13.5" customHeight="1">
      <c r="A59" s="134" t="s">
        <v>19</v>
      </c>
      <c r="B59" s="129">
        <v>233</v>
      </c>
      <c r="C59" s="155">
        <v>10.034453057708872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</row>
    <row r="60" spans="1:18" ht="13.5" customHeight="1">
      <c r="A60" s="134" t="s">
        <v>20</v>
      </c>
      <c r="B60" s="129">
        <v>141</v>
      </c>
      <c r="C60" s="155">
        <v>6.072351421188631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</row>
    <row r="61" spans="1:18" ht="13.5" customHeight="1">
      <c r="A61" s="134" t="s">
        <v>21</v>
      </c>
      <c r="B61" s="129">
        <v>98</v>
      </c>
      <c r="C61" s="155">
        <v>4.220499569336779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</row>
    <row r="62" spans="1:18" ht="13.5" customHeight="1">
      <c r="A62" s="134" t="s">
        <v>23</v>
      </c>
      <c r="B62" s="129">
        <v>80</v>
      </c>
      <c r="C62" s="155">
        <v>3.4453057708871664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</row>
    <row r="63" spans="1:18" ht="13.5" customHeight="1">
      <c r="A63" s="134" t="s">
        <v>24</v>
      </c>
      <c r="B63" s="129">
        <v>20</v>
      </c>
      <c r="C63" s="155">
        <v>0.8613264427217916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</row>
    <row r="64" spans="1:18" ht="13.5" customHeight="1">
      <c r="A64" s="134" t="s">
        <v>25</v>
      </c>
      <c r="B64" s="129">
        <v>16</v>
      </c>
      <c r="C64" s="155">
        <v>0.6890611541774333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</row>
    <row r="65" spans="1:18" ht="13.5" customHeight="1">
      <c r="A65" s="134" t="s">
        <v>37</v>
      </c>
      <c r="B65" s="129">
        <v>22</v>
      </c>
      <c r="C65" s="155">
        <v>0.9474590869939706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</row>
    <row r="66" spans="1:18" ht="13.5" customHeight="1">
      <c r="A66" s="134" t="s">
        <v>26</v>
      </c>
      <c r="B66" s="129">
        <v>7</v>
      </c>
      <c r="C66" s="155">
        <v>0.3014642549526271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</row>
    <row r="67" spans="1:18" ht="13.5" customHeight="1">
      <c r="A67" s="134" t="s">
        <v>27</v>
      </c>
      <c r="B67" s="129">
        <v>19</v>
      </c>
      <c r="C67" s="155">
        <v>0.818260120585702</v>
      </c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</row>
    <row r="68" spans="1:18" ht="13.5" customHeight="1">
      <c r="A68" s="134" t="s">
        <v>76</v>
      </c>
      <c r="B68" s="129">
        <v>6</v>
      </c>
      <c r="C68" s="155">
        <v>0.2583979328165375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</row>
    <row r="69" spans="1:18" ht="13.5" customHeight="1">
      <c r="A69" s="134" t="s">
        <v>33</v>
      </c>
      <c r="B69" s="132">
        <v>4</v>
      </c>
      <c r="C69" s="155">
        <v>0.17226528854435832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</row>
    <row r="70" spans="1:18" ht="13.5" customHeight="1">
      <c r="A70" s="159" t="s">
        <v>64</v>
      </c>
      <c r="B70" s="141">
        <v>24</v>
      </c>
      <c r="C70" s="132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</row>
    <row r="71" spans="1:18" ht="13.5" customHeight="1">
      <c r="A71" s="134" t="s">
        <v>16</v>
      </c>
      <c r="B71" s="132">
        <v>1</v>
      </c>
      <c r="C71" s="155">
        <v>4.166666666666666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</row>
    <row r="72" spans="1:18" ht="13.5" customHeight="1">
      <c r="A72" s="134" t="s">
        <v>19</v>
      </c>
      <c r="B72" s="132"/>
      <c r="C72" s="155">
        <v>0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</row>
    <row r="73" spans="1:18" ht="13.5" customHeight="1">
      <c r="A73" s="160" t="s">
        <v>23</v>
      </c>
      <c r="B73" s="132">
        <v>2</v>
      </c>
      <c r="C73" s="155">
        <v>8.333333333333332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</row>
    <row r="74" spans="1:18" ht="13.5" customHeight="1">
      <c r="A74" s="134" t="s">
        <v>24</v>
      </c>
      <c r="B74" s="132">
        <v>1</v>
      </c>
      <c r="C74" s="155">
        <v>4.166666666666666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</row>
    <row r="75" spans="1:18" ht="13.5" customHeight="1">
      <c r="A75" s="134" t="s">
        <v>26</v>
      </c>
      <c r="B75" s="132">
        <v>1</v>
      </c>
      <c r="C75" s="155">
        <v>4.166666666666666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</row>
    <row r="76" spans="1:18" ht="13.5" customHeight="1">
      <c r="A76" s="134" t="s">
        <v>28</v>
      </c>
      <c r="B76" s="132">
        <v>3</v>
      </c>
      <c r="C76" s="155">
        <v>12.5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</row>
    <row r="77" spans="1:18" ht="13.5" customHeight="1">
      <c r="A77" s="134" t="s">
        <v>29</v>
      </c>
      <c r="B77" s="132">
        <v>3</v>
      </c>
      <c r="C77" s="155">
        <v>12.5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</row>
    <row r="78" spans="1:18" ht="13.5" customHeight="1">
      <c r="A78" s="134" t="s">
        <v>30</v>
      </c>
      <c r="B78" s="132">
        <v>9</v>
      </c>
      <c r="C78" s="155">
        <v>37.5</v>
      </c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</row>
    <row r="79" spans="1:18" ht="13.5" customHeight="1">
      <c r="A79" s="134" t="s">
        <v>33</v>
      </c>
      <c r="B79" s="132">
        <v>4</v>
      </c>
      <c r="C79" s="155">
        <v>16.666666666666664</v>
      </c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</row>
    <row r="80" spans="1:18" ht="13.5" customHeight="1">
      <c r="A80" s="158" t="s">
        <v>63</v>
      </c>
      <c r="B80" s="141">
        <v>77</v>
      </c>
      <c r="C80" s="132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</row>
    <row r="81" spans="1:18" ht="13.5" customHeight="1">
      <c r="A81" s="134" t="s">
        <v>16</v>
      </c>
      <c r="B81" s="132">
        <v>4</v>
      </c>
      <c r="C81" s="155">
        <v>5.194805194805195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</row>
    <row r="82" spans="1:18" ht="13.5" customHeight="1">
      <c r="A82" s="160" t="s">
        <v>20</v>
      </c>
      <c r="B82" s="133">
        <v>6</v>
      </c>
      <c r="C82" s="155">
        <v>7.792207792207792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</row>
    <row r="83" spans="1:18" ht="13.5" customHeight="1">
      <c r="A83" s="160" t="s">
        <v>22</v>
      </c>
      <c r="B83" s="133">
        <v>15</v>
      </c>
      <c r="C83" s="155">
        <v>19.480519480519483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</row>
    <row r="84" spans="1:18" ht="13.5" customHeight="1">
      <c r="A84" s="134" t="s">
        <v>23</v>
      </c>
      <c r="B84" s="133">
        <v>2</v>
      </c>
      <c r="C84" s="155">
        <v>2.5974025974025974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</row>
    <row r="85" spans="1:18" ht="13.5" customHeight="1">
      <c r="A85" s="160" t="s">
        <v>30</v>
      </c>
      <c r="B85" s="132">
        <v>31</v>
      </c>
      <c r="C85" s="155">
        <v>40.25974025974026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</row>
    <row r="86" spans="1:18" ht="13.5" customHeight="1">
      <c r="A86" s="134" t="s">
        <v>31</v>
      </c>
      <c r="B86" s="132">
        <v>2</v>
      </c>
      <c r="C86" s="155">
        <v>2.5974025974025974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</row>
    <row r="87" spans="1:18" ht="13.5" customHeight="1">
      <c r="A87" s="134" t="s">
        <v>33</v>
      </c>
      <c r="B87" s="132">
        <v>17</v>
      </c>
      <c r="C87" s="155">
        <v>22.07792207792208</v>
      </c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</row>
    <row r="88" spans="1:18" ht="13.5" customHeight="1">
      <c r="A88" s="158" t="s">
        <v>62</v>
      </c>
      <c r="B88" s="141">
        <v>52</v>
      </c>
      <c r="C88" s="132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</row>
    <row r="89" spans="1:18" ht="13.5" customHeight="1">
      <c r="A89" s="134" t="s">
        <v>16</v>
      </c>
      <c r="B89" s="132">
        <v>3</v>
      </c>
      <c r="C89" s="155">
        <v>5.769230769230769</v>
      </c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</row>
    <row r="90" spans="1:18" ht="13.5" customHeight="1">
      <c r="A90" s="134" t="s">
        <v>18</v>
      </c>
      <c r="B90" s="129">
        <v>1</v>
      </c>
      <c r="C90" s="155">
        <v>1.9230769230769231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</row>
    <row r="91" spans="1:18" ht="13.5" customHeight="1">
      <c r="A91" s="134" t="s">
        <v>23</v>
      </c>
      <c r="B91" s="132">
        <v>1</v>
      </c>
      <c r="C91" s="155">
        <v>1.9230769230769231</v>
      </c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</row>
    <row r="92" spans="1:18" ht="13.5" customHeight="1">
      <c r="A92" s="134" t="s">
        <v>28</v>
      </c>
      <c r="B92" s="132">
        <v>3</v>
      </c>
      <c r="C92" s="155">
        <v>5.769230769230769</v>
      </c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</row>
    <row r="93" spans="1:18" ht="13.5" customHeight="1">
      <c r="A93" s="134" t="s">
        <v>29</v>
      </c>
      <c r="B93" s="132">
        <v>1</v>
      </c>
      <c r="C93" s="155">
        <v>1.9230769230769231</v>
      </c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</row>
    <row r="94" spans="1:18" ht="13.5" customHeight="1">
      <c r="A94" s="160" t="s">
        <v>30</v>
      </c>
      <c r="B94" s="132">
        <v>8</v>
      </c>
      <c r="C94" s="155">
        <v>15.384615384615385</v>
      </c>
      <c r="D94" s="142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</row>
    <row r="95" spans="1:18" ht="13.5" customHeight="1">
      <c r="A95" s="160" t="s">
        <v>69</v>
      </c>
      <c r="B95" s="132">
        <v>1</v>
      </c>
      <c r="C95" s="155">
        <v>1.9230769230769231</v>
      </c>
      <c r="D95" s="142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</row>
    <row r="96" spans="1:18" ht="13.5" customHeight="1">
      <c r="A96" s="160" t="s">
        <v>9</v>
      </c>
      <c r="B96" s="132">
        <v>14</v>
      </c>
      <c r="C96" s="155">
        <v>26.923076923076923</v>
      </c>
      <c r="D96" s="142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</row>
    <row r="97" spans="1:18" ht="13.5" customHeight="1">
      <c r="A97" s="134" t="s">
        <v>33</v>
      </c>
      <c r="B97" s="132">
        <v>20</v>
      </c>
      <c r="C97" s="155">
        <v>38.46153846153847</v>
      </c>
      <c r="D97" s="142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</row>
    <row r="98" spans="1:18" ht="13.5" customHeight="1">
      <c r="A98" s="158" t="s">
        <v>97</v>
      </c>
      <c r="B98" s="141">
        <v>7</v>
      </c>
      <c r="C98" s="132"/>
      <c r="D98" s="142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</row>
    <row r="99" spans="1:18" ht="13.5" customHeight="1">
      <c r="A99" s="134" t="s">
        <v>23</v>
      </c>
      <c r="B99" s="132">
        <v>5</v>
      </c>
      <c r="C99" s="155">
        <v>71.42857142857143</v>
      </c>
      <c r="D99" s="142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</row>
    <row r="100" spans="1:18" ht="13.5" customHeight="1">
      <c r="A100" s="134" t="s">
        <v>31</v>
      </c>
      <c r="B100" s="132">
        <v>1</v>
      </c>
      <c r="C100" s="155">
        <v>14.285714285714285</v>
      </c>
      <c r="D100" s="142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</row>
    <row r="101" spans="1:18" ht="13.5" customHeight="1">
      <c r="A101" s="160" t="s">
        <v>69</v>
      </c>
      <c r="B101" s="132">
        <v>1</v>
      </c>
      <c r="C101" s="155">
        <v>14.285714285714285</v>
      </c>
      <c r="D101" s="142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</row>
    <row r="102" spans="1:18" ht="13.5" customHeight="1">
      <c r="A102" s="158" t="s">
        <v>61</v>
      </c>
      <c r="B102" s="141">
        <v>16</v>
      </c>
      <c r="C102" s="132"/>
      <c r="D102" s="142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</row>
    <row r="103" spans="1:18" ht="13.5" customHeight="1">
      <c r="A103" s="134" t="s">
        <v>23</v>
      </c>
      <c r="B103" s="129">
        <v>1</v>
      </c>
      <c r="C103" s="155">
        <v>6.25</v>
      </c>
      <c r="D103" s="142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</row>
    <row r="104" spans="1:18" ht="13.5" customHeight="1">
      <c r="A104" s="134" t="s">
        <v>76</v>
      </c>
      <c r="B104" s="129">
        <v>2</v>
      </c>
      <c r="C104" s="155">
        <v>12.5</v>
      </c>
      <c r="D104" s="142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</row>
    <row r="105" spans="1:18" ht="13.5" customHeight="1">
      <c r="A105" s="134" t="s">
        <v>31</v>
      </c>
      <c r="B105" s="129">
        <v>2</v>
      </c>
      <c r="C105" s="155">
        <v>12.5</v>
      </c>
      <c r="D105" s="142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</row>
    <row r="106" spans="1:18" ht="13.5" customHeight="1">
      <c r="A106" s="134" t="s">
        <v>32</v>
      </c>
      <c r="B106" s="129">
        <v>5</v>
      </c>
      <c r="C106" s="155">
        <v>31.25</v>
      </c>
      <c r="D106" s="142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</row>
    <row r="107" spans="1:18" ht="13.5" customHeight="1">
      <c r="A107" s="134" t="s">
        <v>39</v>
      </c>
      <c r="B107" s="129">
        <v>5</v>
      </c>
      <c r="C107" s="155">
        <v>31.25</v>
      </c>
      <c r="D107" s="142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</row>
    <row r="108" spans="1:18" ht="13.5" customHeight="1">
      <c r="A108" s="134" t="s">
        <v>33</v>
      </c>
      <c r="B108" s="129">
        <v>1</v>
      </c>
      <c r="C108" s="155">
        <v>6.25</v>
      </c>
      <c r="D108" s="142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</row>
    <row r="109" spans="1:18" ht="34.5" customHeight="1">
      <c r="A109" s="185" t="s">
        <v>80</v>
      </c>
      <c r="B109" s="185"/>
      <c r="C109" s="185"/>
      <c r="D109" s="130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</row>
    <row r="110" spans="1:18" ht="13.5" customHeight="1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</row>
    <row r="111" spans="1:18" ht="13.5" customHeight="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</row>
    <row r="112" spans="1:5" ht="30" customHeight="1">
      <c r="A112" s="177" t="s">
        <v>103</v>
      </c>
      <c r="B112" s="177"/>
      <c r="C112" s="177"/>
      <c r="D112" s="13"/>
      <c r="E112" s="14"/>
    </row>
    <row r="113" spans="1:5" ht="13.5" customHeight="1">
      <c r="A113" s="15"/>
      <c r="C113" s="14"/>
      <c r="D113" s="16"/>
      <c r="E113" s="14"/>
    </row>
    <row r="114" spans="1:5" ht="13.5" customHeight="1">
      <c r="A114" s="178" t="s">
        <v>11</v>
      </c>
      <c r="B114" s="179" t="s">
        <v>12</v>
      </c>
      <c r="C114" s="179"/>
      <c r="D114" s="11"/>
      <c r="E114" s="14"/>
    </row>
    <row r="115" spans="1:5" ht="25.5" customHeight="1">
      <c r="A115" s="178"/>
      <c r="B115" s="3" t="s">
        <v>10</v>
      </c>
      <c r="C115" s="21" t="s">
        <v>50</v>
      </c>
      <c r="D115" s="12"/>
      <c r="E115" s="14"/>
    </row>
    <row r="116" spans="1:18" ht="13.5" customHeight="1">
      <c r="A116" s="134" t="s">
        <v>14</v>
      </c>
      <c r="B116" s="129">
        <v>5</v>
      </c>
      <c r="C116" s="143">
        <v>2</v>
      </c>
      <c r="D116" s="142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</row>
    <row r="117" spans="1:18" ht="13.5" customHeight="1">
      <c r="A117" s="134" t="s">
        <v>16</v>
      </c>
      <c r="B117" s="129">
        <v>106</v>
      </c>
      <c r="C117" s="143">
        <v>42.4</v>
      </c>
      <c r="D117" s="142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</row>
    <row r="118" spans="1:18" ht="13.5" customHeight="1">
      <c r="A118" s="134" t="s">
        <v>18</v>
      </c>
      <c r="B118" s="129">
        <v>11</v>
      </c>
      <c r="C118" s="143">
        <v>4.4</v>
      </c>
      <c r="D118" s="142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</row>
    <row r="119" spans="1:18" ht="13.5" customHeight="1">
      <c r="A119" s="134" t="s">
        <v>19</v>
      </c>
      <c r="B119" s="129">
        <v>8</v>
      </c>
      <c r="C119" s="143">
        <v>3.2</v>
      </c>
      <c r="D119" s="142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</row>
    <row r="120" spans="1:18" ht="13.5" customHeight="1">
      <c r="A120" s="134" t="s">
        <v>20</v>
      </c>
      <c r="B120" s="129">
        <v>5</v>
      </c>
      <c r="C120" s="143">
        <v>2</v>
      </c>
      <c r="D120" s="142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</row>
    <row r="121" spans="1:18" ht="13.5" customHeight="1">
      <c r="A121" s="134" t="s">
        <v>21</v>
      </c>
      <c r="B121" s="129">
        <v>5</v>
      </c>
      <c r="C121" s="143">
        <v>2</v>
      </c>
      <c r="D121" s="142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</row>
    <row r="122" spans="1:18" ht="13.5" customHeight="1">
      <c r="A122" s="134" t="s">
        <v>23</v>
      </c>
      <c r="B122" s="129">
        <v>32</v>
      </c>
      <c r="C122" s="143">
        <v>12.8</v>
      </c>
      <c r="D122" s="142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</row>
    <row r="123" spans="1:18" ht="13.5" customHeight="1">
      <c r="A123" s="134" t="s">
        <v>24</v>
      </c>
      <c r="B123" s="129">
        <v>5</v>
      </c>
      <c r="C123" s="143">
        <v>2</v>
      </c>
      <c r="D123" s="142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</row>
    <row r="124" spans="1:18" ht="13.5" customHeight="1">
      <c r="A124" s="134" t="s">
        <v>25</v>
      </c>
      <c r="B124" s="129">
        <v>5</v>
      </c>
      <c r="C124" s="143">
        <v>2</v>
      </c>
      <c r="D124" s="142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</row>
    <row r="125" spans="1:18" ht="13.5" customHeight="1">
      <c r="A125" s="134" t="s">
        <v>27</v>
      </c>
      <c r="B125" s="129">
        <v>5</v>
      </c>
      <c r="C125" s="143">
        <v>2</v>
      </c>
      <c r="D125" s="142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</row>
    <row r="126" spans="1:18" ht="13.5" customHeight="1">
      <c r="A126" s="134" t="s">
        <v>28</v>
      </c>
      <c r="B126" s="129">
        <v>5</v>
      </c>
      <c r="C126" s="143">
        <v>2</v>
      </c>
      <c r="D126" s="142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</row>
    <row r="127" spans="1:18" ht="13.5" customHeight="1">
      <c r="A127" s="134" t="s">
        <v>29</v>
      </c>
      <c r="B127" s="129">
        <v>6</v>
      </c>
      <c r="C127" s="143">
        <v>2.4</v>
      </c>
      <c r="D127" s="142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</row>
    <row r="128" spans="1:18" ht="13.5" customHeight="1">
      <c r="A128" s="134" t="s">
        <v>30</v>
      </c>
      <c r="B128" s="129">
        <v>4</v>
      </c>
      <c r="C128" s="143">
        <v>1.6</v>
      </c>
      <c r="D128" s="142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</row>
    <row r="129" spans="1:18" ht="13.5" customHeight="1">
      <c r="A129" s="134" t="s">
        <v>31</v>
      </c>
      <c r="B129" s="129">
        <v>1</v>
      </c>
      <c r="C129" s="143">
        <v>0.4</v>
      </c>
      <c r="D129" s="142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</row>
    <row r="130" spans="1:18" ht="13.5" customHeight="1">
      <c r="A130" s="134" t="s">
        <v>32</v>
      </c>
      <c r="B130" s="129">
        <v>1</v>
      </c>
      <c r="C130" s="143">
        <v>0.4</v>
      </c>
      <c r="D130" s="142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</row>
    <row r="131" spans="1:18" ht="13.5" customHeight="1">
      <c r="A131" s="134" t="s">
        <v>39</v>
      </c>
      <c r="B131" s="129">
        <v>4</v>
      </c>
      <c r="C131" s="143">
        <v>1.6</v>
      </c>
      <c r="D131" s="142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</row>
    <row r="132" spans="1:18" ht="13.5" customHeight="1">
      <c r="A132" s="134" t="s">
        <v>33</v>
      </c>
      <c r="B132" s="129">
        <v>42</v>
      </c>
      <c r="C132" s="143">
        <v>16.8</v>
      </c>
      <c r="D132" s="142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</row>
    <row r="133" spans="1:18" ht="13.5" customHeight="1">
      <c r="A133" s="156" t="s">
        <v>68</v>
      </c>
      <c r="B133" s="157">
        <v>250</v>
      </c>
      <c r="C133" s="161">
        <v>100</v>
      </c>
      <c r="D133" s="142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</row>
    <row r="134" spans="1:18" ht="37.5" customHeight="1">
      <c r="A134" s="185" t="s">
        <v>78</v>
      </c>
      <c r="B134" s="185"/>
      <c r="C134" s="185"/>
      <c r="D134" s="130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</row>
    <row r="135" spans="1:18" ht="13.5" customHeight="1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</row>
    <row r="136" spans="1:22" s="58" customFormat="1" ht="29.25" customHeight="1">
      <c r="A136" s="181" t="s">
        <v>108</v>
      </c>
      <c r="B136" s="181"/>
      <c r="C136" s="181"/>
      <c r="D136" s="1"/>
      <c r="E136" s="1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1:22" ht="13.5" customHeight="1">
      <c r="A137" s="162"/>
      <c r="B137" s="2"/>
      <c r="C137" s="163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</row>
    <row r="138" spans="1:5" ht="13.5" customHeight="1">
      <c r="A138" s="178" t="s">
        <v>11</v>
      </c>
      <c r="B138" s="179" t="s">
        <v>12</v>
      </c>
      <c r="C138" s="179"/>
      <c r="D138" s="11"/>
      <c r="E138" s="14"/>
    </row>
    <row r="139" spans="1:5" ht="23.25" customHeight="1">
      <c r="A139" s="178"/>
      <c r="B139" s="3" t="s">
        <v>10</v>
      </c>
      <c r="C139" s="21" t="s">
        <v>50</v>
      </c>
      <c r="D139" s="12"/>
      <c r="E139" s="14"/>
    </row>
    <row r="140" spans="1:18" ht="13.5" customHeight="1">
      <c r="A140" s="134" t="s">
        <v>36</v>
      </c>
      <c r="B140" s="129">
        <v>2</v>
      </c>
      <c r="C140" s="143">
        <v>0.9389671361502347</v>
      </c>
      <c r="D140" s="142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</row>
    <row r="141" spans="1:18" ht="13.5" customHeight="1">
      <c r="A141" s="134" t="s">
        <v>13</v>
      </c>
      <c r="B141" s="129">
        <v>3</v>
      </c>
      <c r="C141" s="143">
        <v>1.4084507042253522</v>
      </c>
      <c r="D141" s="142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</row>
    <row r="142" spans="1:18" ht="13.5" customHeight="1">
      <c r="A142" s="134" t="s">
        <v>14</v>
      </c>
      <c r="B142" s="129">
        <v>1</v>
      </c>
      <c r="C142" s="143">
        <v>0.4694835680751174</v>
      </c>
      <c r="D142" s="142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</row>
    <row r="143" spans="1:18" ht="13.5" customHeight="1">
      <c r="A143" s="134" t="s">
        <v>16</v>
      </c>
      <c r="B143" s="129">
        <v>116</v>
      </c>
      <c r="C143" s="143">
        <v>54.460093896713616</v>
      </c>
      <c r="D143" s="142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</row>
    <row r="144" spans="1:18" ht="13.5" customHeight="1">
      <c r="A144" s="134" t="s">
        <v>17</v>
      </c>
      <c r="B144" s="129">
        <v>1</v>
      </c>
      <c r="C144" s="143">
        <v>0.4694835680751174</v>
      </c>
      <c r="D144" s="142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</row>
    <row r="145" spans="1:18" ht="13.5" customHeight="1">
      <c r="A145" s="134" t="s">
        <v>18</v>
      </c>
      <c r="B145" s="129">
        <v>3</v>
      </c>
      <c r="C145" s="143">
        <v>1.4084507042253522</v>
      </c>
      <c r="D145" s="142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</row>
    <row r="146" spans="1:18" ht="13.5" customHeight="1">
      <c r="A146" s="134" t="s">
        <v>19</v>
      </c>
      <c r="B146" s="129">
        <v>17</v>
      </c>
      <c r="C146" s="143">
        <v>7.981220657276995</v>
      </c>
      <c r="D146" s="142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</row>
    <row r="147" spans="1:18" ht="13.5" customHeight="1">
      <c r="A147" s="134" t="s">
        <v>20</v>
      </c>
      <c r="B147" s="129">
        <v>31</v>
      </c>
      <c r="C147" s="143">
        <v>14.553990610328638</v>
      </c>
      <c r="D147" s="142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</row>
    <row r="148" spans="1:18" ht="13.5" customHeight="1">
      <c r="A148" s="134" t="s">
        <v>21</v>
      </c>
      <c r="B148" s="129">
        <v>4</v>
      </c>
      <c r="C148" s="143">
        <v>1.8779342723004695</v>
      </c>
      <c r="D148" s="142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</row>
    <row r="149" spans="1:18" ht="13.5" customHeight="1">
      <c r="A149" s="134" t="s">
        <v>22</v>
      </c>
      <c r="B149" s="129">
        <v>2</v>
      </c>
      <c r="C149" s="143">
        <v>0.9389671361502347</v>
      </c>
      <c r="D149" s="142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</row>
    <row r="150" spans="1:18" ht="13.5" customHeight="1">
      <c r="A150" s="134" t="s">
        <v>23</v>
      </c>
      <c r="B150" s="129">
        <v>3</v>
      </c>
      <c r="C150" s="143">
        <v>1.4084507042253522</v>
      </c>
      <c r="D150" s="142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</row>
    <row r="151" spans="1:18" ht="13.5" customHeight="1">
      <c r="A151" s="134" t="s">
        <v>24</v>
      </c>
      <c r="B151" s="129">
        <v>7</v>
      </c>
      <c r="C151" s="143">
        <v>3.286384976525822</v>
      </c>
      <c r="D151" s="142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</row>
    <row r="152" spans="1:18" ht="13.5" customHeight="1">
      <c r="A152" s="134" t="s">
        <v>25</v>
      </c>
      <c r="B152" s="129">
        <v>5</v>
      </c>
      <c r="C152" s="143">
        <v>2.3474178403755865</v>
      </c>
      <c r="D152" s="142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</row>
    <row r="153" spans="1:18" ht="13.5" customHeight="1">
      <c r="A153" s="134" t="s">
        <v>37</v>
      </c>
      <c r="B153" s="129">
        <v>8</v>
      </c>
      <c r="C153" s="143">
        <v>3.755868544600939</v>
      </c>
      <c r="D153" s="142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</row>
    <row r="154" spans="1:18" ht="13.5" customHeight="1">
      <c r="A154" s="134" t="s">
        <v>26</v>
      </c>
      <c r="B154" s="129">
        <v>8</v>
      </c>
      <c r="C154" s="143">
        <v>3.755868544600939</v>
      </c>
      <c r="D154" s="142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</row>
    <row r="155" spans="1:18" ht="13.5" customHeight="1">
      <c r="A155" s="134" t="s">
        <v>27</v>
      </c>
      <c r="B155" s="129">
        <v>1</v>
      </c>
      <c r="C155" s="143">
        <v>0.4694835680751174</v>
      </c>
      <c r="D155" s="142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</row>
    <row r="156" spans="1:18" ht="13.5" customHeight="1">
      <c r="A156" s="134" t="s">
        <v>33</v>
      </c>
      <c r="B156" s="129">
        <v>1</v>
      </c>
      <c r="C156" s="143">
        <v>0.4694835680751174</v>
      </c>
      <c r="D156" s="142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</row>
    <row r="157" spans="1:18" ht="13.5" customHeight="1">
      <c r="A157" s="156" t="s">
        <v>68</v>
      </c>
      <c r="B157" s="157">
        <v>213</v>
      </c>
      <c r="C157" s="161">
        <v>100</v>
      </c>
      <c r="D157" s="142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</row>
    <row r="158" spans="1:18" ht="34.5" customHeight="1">
      <c r="A158" s="185" t="s">
        <v>77</v>
      </c>
      <c r="B158" s="185"/>
      <c r="C158" s="185"/>
      <c r="D158" s="130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</row>
    <row r="159" spans="1:18" ht="13.5" customHeight="1">
      <c r="A159" s="126"/>
      <c r="B159" s="126"/>
      <c r="C159" s="126"/>
      <c r="D159" s="130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</row>
    <row r="160" spans="1:18" ht="13.5" customHeight="1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</row>
    <row r="161" spans="1:18" ht="27.75" customHeight="1">
      <c r="A161" s="183" t="s">
        <v>112</v>
      </c>
      <c r="B161" s="183"/>
      <c r="C161" s="183"/>
      <c r="D161" s="142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</row>
    <row r="162" spans="1:18" ht="13.5" customHeight="1">
      <c r="A162" s="127"/>
      <c r="B162" s="138"/>
      <c r="C162" s="12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</row>
    <row r="163" spans="1:5" ht="13.5" customHeight="1">
      <c r="A163" s="178" t="s">
        <v>11</v>
      </c>
      <c r="B163" s="179" t="s">
        <v>12</v>
      </c>
      <c r="C163" s="179"/>
      <c r="D163" s="11"/>
      <c r="E163" s="14"/>
    </row>
    <row r="164" spans="1:5" ht="23.25" customHeight="1">
      <c r="A164" s="178"/>
      <c r="B164" s="3" t="s">
        <v>10</v>
      </c>
      <c r="C164" s="21" t="s">
        <v>50</v>
      </c>
      <c r="D164" s="12"/>
      <c r="E164" s="14"/>
    </row>
    <row r="165" spans="1:18" ht="13.5" customHeight="1">
      <c r="A165" s="134" t="s">
        <v>16</v>
      </c>
      <c r="B165" s="129">
        <v>12</v>
      </c>
      <c r="C165" s="143">
        <v>29.268292682926827</v>
      </c>
      <c r="D165" s="142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</row>
    <row r="166" spans="1:18" ht="13.5" customHeight="1">
      <c r="A166" s="134" t="s">
        <v>18</v>
      </c>
      <c r="B166" s="129">
        <v>5</v>
      </c>
      <c r="C166" s="143">
        <v>12.195121951219512</v>
      </c>
      <c r="D166" s="142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</row>
    <row r="167" spans="1:18" ht="13.5" customHeight="1">
      <c r="A167" s="134" t="s">
        <v>20</v>
      </c>
      <c r="B167" s="129">
        <v>4</v>
      </c>
      <c r="C167" s="143">
        <v>9.75609756097561</v>
      </c>
      <c r="D167" s="142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</row>
    <row r="168" spans="1:18" ht="13.5" customHeight="1">
      <c r="A168" s="134" t="s">
        <v>28</v>
      </c>
      <c r="B168" s="129">
        <v>8</v>
      </c>
      <c r="C168" s="143">
        <v>19.51219512195122</v>
      </c>
      <c r="D168" s="142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</row>
    <row r="169" spans="1:18" ht="13.5" customHeight="1">
      <c r="A169" s="134" t="s">
        <v>30</v>
      </c>
      <c r="B169" s="129">
        <v>2</v>
      </c>
      <c r="C169" s="143">
        <v>4.878048780487805</v>
      </c>
      <c r="D169" s="142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</row>
    <row r="170" spans="1:18" ht="13.5" customHeight="1">
      <c r="A170" s="134" t="s">
        <v>33</v>
      </c>
      <c r="B170" s="129">
        <v>10</v>
      </c>
      <c r="C170" s="143">
        <v>24.390243902439025</v>
      </c>
      <c r="D170" s="142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</row>
    <row r="171" spans="1:18" ht="13.5" customHeight="1">
      <c r="A171" s="156" t="s">
        <v>68</v>
      </c>
      <c r="B171" s="157">
        <v>41</v>
      </c>
      <c r="C171" s="161">
        <v>100</v>
      </c>
      <c r="D171" s="142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</row>
    <row r="172" spans="1:18" ht="26.25" customHeight="1">
      <c r="A172" s="184" t="s">
        <v>82</v>
      </c>
      <c r="B172" s="184"/>
      <c r="C172" s="184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</row>
    <row r="175" spans="1:5" ht="27" customHeight="1">
      <c r="A175" s="177" t="s">
        <v>113</v>
      </c>
      <c r="B175" s="177"/>
      <c r="C175" s="177"/>
      <c r="D175" s="13"/>
      <c r="E175" s="14"/>
    </row>
    <row r="176" spans="1:5" ht="13.5" customHeight="1">
      <c r="A176" s="15"/>
      <c r="C176" s="14"/>
      <c r="D176" s="16"/>
      <c r="E176" s="14"/>
    </row>
    <row r="177" spans="1:5" ht="13.5" customHeight="1">
      <c r="A177" s="178" t="s">
        <v>11</v>
      </c>
      <c r="B177" s="179" t="s">
        <v>12</v>
      </c>
      <c r="C177" s="179"/>
      <c r="D177" s="11"/>
      <c r="E177" s="14"/>
    </row>
    <row r="178" spans="1:5" ht="22.5" customHeight="1">
      <c r="A178" s="178"/>
      <c r="B178" s="3" t="s">
        <v>10</v>
      </c>
      <c r="C178" s="21" t="s">
        <v>50</v>
      </c>
      <c r="D178" s="12"/>
      <c r="E178" s="14"/>
    </row>
    <row r="179" spans="1:18" ht="13.5" customHeight="1">
      <c r="A179" s="134" t="s">
        <v>23</v>
      </c>
      <c r="B179" s="129">
        <v>31</v>
      </c>
      <c r="C179" s="143">
        <v>5.555555555555555</v>
      </c>
      <c r="D179" s="142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</row>
    <row r="180" spans="1:18" ht="13.5" customHeight="1">
      <c r="A180" s="134" t="s">
        <v>26</v>
      </c>
      <c r="B180" s="129">
        <v>5</v>
      </c>
      <c r="C180" s="143">
        <v>0.8960573476702508</v>
      </c>
      <c r="D180" s="142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</row>
    <row r="181" spans="1:18" ht="13.5" customHeight="1">
      <c r="A181" s="134" t="s">
        <v>27</v>
      </c>
      <c r="B181" s="129">
        <v>2</v>
      </c>
      <c r="C181" s="143">
        <v>0.35842293906810035</v>
      </c>
      <c r="D181" s="142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</row>
    <row r="182" spans="1:18" ht="13.5" customHeight="1">
      <c r="A182" s="134" t="s">
        <v>28</v>
      </c>
      <c r="B182" s="129">
        <v>92</v>
      </c>
      <c r="C182" s="143">
        <v>16.48745519713262</v>
      </c>
      <c r="D182" s="142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</row>
    <row r="183" spans="1:18" ht="13.5" customHeight="1">
      <c r="A183" s="134" t="s">
        <v>29</v>
      </c>
      <c r="B183" s="129">
        <v>5</v>
      </c>
      <c r="C183" s="143">
        <v>0.8960573476702508</v>
      </c>
      <c r="D183" s="142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</row>
    <row r="184" spans="1:18" ht="13.5" customHeight="1">
      <c r="A184" s="134" t="s">
        <v>30</v>
      </c>
      <c r="B184" s="129">
        <v>146</v>
      </c>
      <c r="C184" s="143">
        <v>26.16487455197133</v>
      </c>
      <c r="D184" s="142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</row>
    <row r="185" spans="1:18" ht="13.5" customHeight="1">
      <c r="A185" s="134" t="s">
        <v>31</v>
      </c>
      <c r="B185" s="129">
        <v>19</v>
      </c>
      <c r="C185" s="143">
        <v>3.405017921146954</v>
      </c>
      <c r="D185" s="142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</row>
    <row r="186" spans="1:18" ht="13.5" customHeight="1">
      <c r="A186" s="134" t="s">
        <v>32</v>
      </c>
      <c r="B186" s="129">
        <v>4</v>
      </c>
      <c r="C186" s="143">
        <v>0.7168458781362007</v>
      </c>
      <c r="D186" s="142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</row>
    <row r="187" spans="1:18" ht="13.5" customHeight="1">
      <c r="A187" s="134" t="s">
        <v>33</v>
      </c>
      <c r="B187" s="129">
        <v>254</v>
      </c>
      <c r="C187" s="143">
        <v>45.51971326164875</v>
      </c>
      <c r="D187" s="142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</row>
    <row r="188" spans="1:18" ht="13.5" customHeight="1">
      <c r="A188" s="156" t="s">
        <v>68</v>
      </c>
      <c r="B188" s="157">
        <v>558</v>
      </c>
      <c r="C188" s="161">
        <v>100</v>
      </c>
      <c r="D188" s="142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</row>
    <row r="189" spans="1:18" ht="25.5" customHeight="1">
      <c r="A189" s="185" t="s">
        <v>79</v>
      </c>
      <c r="B189" s="185"/>
      <c r="C189" s="185"/>
      <c r="D189" s="130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</row>
  </sheetData>
  <sheetProtection/>
  <mergeCells count="24">
    <mergeCell ref="A112:C112"/>
    <mergeCell ref="A163:A164"/>
    <mergeCell ref="B163:C163"/>
    <mergeCell ref="A114:A115"/>
    <mergeCell ref="B114:C114"/>
    <mergeCell ref="A138:A139"/>
    <mergeCell ref="B138:C138"/>
    <mergeCell ref="A134:C134"/>
    <mergeCell ref="A161:C161"/>
    <mergeCell ref="A158:C158"/>
    <mergeCell ref="A5:A6"/>
    <mergeCell ref="B5:C5"/>
    <mergeCell ref="A37:A38"/>
    <mergeCell ref="A33:C33"/>
    <mergeCell ref="A172:C172"/>
    <mergeCell ref="A3:C3"/>
    <mergeCell ref="A189:C189"/>
    <mergeCell ref="A175:C175"/>
    <mergeCell ref="A109:C109"/>
    <mergeCell ref="A35:C35"/>
    <mergeCell ref="B37:C37"/>
    <mergeCell ref="A136:C136"/>
    <mergeCell ref="A177:A178"/>
    <mergeCell ref="B177:C17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224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53.5" style="27" customWidth="1"/>
    <col min="2" max="3" width="14.33203125" style="27" customWidth="1"/>
    <col min="4" max="4" width="13.66015625" style="27" customWidth="1"/>
    <col min="5" max="16384" width="9.33203125" style="27" customWidth="1"/>
  </cols>
  <sheetData>
    <row r="3" spans="1:5" s="1" customFormat="1" ht="25.5" customHeight="1">
      <c r="A3" s="177" t="s">
        <v>95</v>
      </c>
      <c r="B3" s="177"/>
      <c r="C3" s="177"/>
      <c r="D3" s="13"/>
      <c r="E3" s="14"/>
    </row>
    <row r="4" spans="3:5" s="1" customFormat="1" ht="13.5" customHeight="1">
      <c r="C4" s="14"/>
      <c r="D4" s="16"/>
      <c r="E4" s="14"/>
    </row>
    <row r="5" spans="1:5" s="1" customFormat="1" ht="13.5" customHeight="1">
      <c r="A5" s="178" t="s">
        <v>11</v>
      </c>
      <c r="B5" s="179" t="s">
        <v>12</v>
      </c>
      <c r="C5" s="179"/>
      <c r="D5" s="11"/>
      <c r="E5" s="14"/>
    </row>
    <row r="6" spans="1:5" s="1" customFormat="1" ht="27.75" customHeight="1">
      <c r="A6" s="178"/>
      <c r="B6" s="3" t="s">
        <v>10</v>
      </c>
      <c r="C6" s="21" t="s">
        <v>50</v>
      </c>
      <c r="D6" s="12"/>
      <c r="E6" s="14"/>
    </row>
    <row r="7" spans="1:17" ht="13.5" customHeight="1">
      <c r="A7" s="144" t="s">
        <v>8</v>
      </c>
      <c r="B7" s="99">
        <v>5</v>
      </c>
      <c r="C7" s="145">
        <v>0.2158894645941278</v>
      </c>
      <c r="D7" s="95"/>
      <c r="E7" s="96"/>
      <c r="F7" s="97"/>
      <c r="G7" s="97"/>
      <c r="H7" s="96"/>
      <c r="I7" s="98"/>
      <c r="J7" s="98"/>
      <c r="K7" s="98"/>
      <c r="L7" s="98"/>
      <c r="M7" s="98"/>
      <c r="N7" s="98"/>
      <c r="O7" s="98"/>
      <c r="P7" s="98"/>
      <c r="Q7" s="98"/>
    </row>
    <row r="8" spans="1:17" ht="13.5" customHeight="1">
      <c r="A8" s="144" t="s">
        <v>14</v>
      </c>
      <c r="B8" s="99">
        <v>64</v>
      </c>
      <c r="C8" s="145">
        <v>2.763385146804836</v>
      </c>
      <c r="D8" s="95"/>
      <c r="E8" s="96"/>
      <c r="F8" s="97"/>
      <c r="G8" s="97"/>
      <c r="H8" s="96"/>
      <c r="I8" s="98"/>
      <c r="J8" s="98"/>
      <c r="K8" s="98"/>
      <c r="L8" s="98"/>
      <c r="M8" s="98"/>
      <c r="N8" s="98"/>
      <c r="O8" s="98"/>
      <c r="P8" s="98"/>
      <c r="Q8" s="98"/>
    </row>
    <row r="9" spans="1:17" ht="13.5" customHeight="1">
      <c r="A9" s="144" t="s">
        <v>15</v>
      </c>
      <c r="B9" s="99">
        <v>3</v>
      </c>
      <c r="C9" s="145">
        <v>0.1295336787564767</v>
      </c>
      <c r="D9" s="95"/>
      <c r="E9" s="96"/>
      <c r="F9" s="97"/>
      <c r="G9" s="97"/>
      <c r="H9" s="96"/>
      <c r="I9" s="98"/>
      <c r="J9" s="98"/>
      <c r="K9" s="98"/>
      <c r="L9" s="98"/>
      <c r="M9" s="98"/>
      <c r="N9" s="98"/>
      <c r="O9" s="98"/>
      <c r="P9" s="98"/>
      <c r="Q9" s="98"/>
    </row>
    <row r="10" spans="1:17" ht="13.5" customHeight="1">
      <c r="A10" s="144" t="s">
        <v>16</v>
      </c>
      <c r="B10" s="99">
        <v>805</v>
      </c>
      <c r="C10" s="145">
        <v>34.758203799654574</v>
      </c>
      <c r="D10" s="95"/>
      <c r="E10" s="96"/>
      <c r="F10" s="97"/>
      <c r="G10" s="97"/>
      <c r="H10" s="96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13.5" customHeight="1">
      <c r="A11" s="144" t="s">
        <v>17</v>
      </c>
      <c r="B11" s="99">
        <v>1</v>
      </c>
      <c r="C11" s="145">
        <v>0.04317789291882556</v>
      </c>
      <c r="D11" s="95"/>
      <c r="E11" s="100"/>
      <c r="F11" s="100"/>
      <c r="G11" s="100"/>
      <c r="H11" s="100"/>
      <c r="I11" s="98"/>
      <c r="J11" s="98"/>
      <c r="K11" s="98"/>
      <c r="L11" s="98"/>
      <c r="M11" s="98"/>
      <c r="N11" s="98"/>
      <c r="O11" s="98"/>
      <c r="P11" s="98"/>
      <c r="Q11" s="98"/>
    </row>
    <row r="12" spans="1:17" ht="13.5" customHeight="1">
      <c r="A12" s="144" t="s">
        <v>18</v>
      </c>
      <c r="B12" s="99">
        <v>134</v>
      </c>
      <c r="C12" s="145">
        <v>5.785837651122625</v>
      </c>
      <c r="D12" s="95"/>
      <c r="E12" s="100"/>
      <c r="F12" s="100"/>
      <c r="G12" s="100"/>
      <c r="H12" s="100"/>
      <c r="I12" s="98"/>
      <c r="J12" s="98"/>
      <c r="K12" s="98"/>
      <c r="L12" s="98"/>
      <c r="M12" s="98"/>
      <c r="N12" s="98"/>
      <c r="O12" s="98"/>
      <c r="P12" s="98"/>
      <c r="Q12" s="98"/>
    </row>
    <row r="13" spans="1:17" ht="13.5" customHeight="1">
      <c r="A13" s="144" t="s">
        <v>19</v>
      </c>
      <c r="B13" s="99">
        <v>177</v>
      </c>
      <c r="C13" s="145">
        <v>7.642487046632124</v>
      </c>
      <c r="D13" s="95"/>
      <c r="E13" s="100"/>
      <c r="F13" s="100"/>
      <c r="G13" s="100"/>
      <c r="H13" s="100"/>
      <c r="I13" s="98"/>
      <c r="J13" s="98"/>
      <c r="K13" s="98"/>
      <c r="L13" s="98"/>
      <c r="M13" s="98"/>
      <c r="N13" s="98"/>
      <c r="O13" s="98"/>
      <c r="P13" s="98"/>
      <c r="Q13" s="98"/>
    </row>
    <row r="14" spans="1:17" ht="13.5" customHeight="1">
      <c r="A14" s="144" t="s">
        <v>83</v>
      </c>
      <c r="B14" s="99">
        <v>2</v>
      </c>
      <c r="C14" s="145">
        <v>0.08635578583765112</v>
      </c>
      <c r="D14" s="95"/>
      <c r="E14" s="100"/>
      <c r="F14" s="100"/>
      <c r="G14" s="100"/>
      <c r="H14" s="100"/>
      <c r="I14" s="98"/>
      <c r="J14" s="98"/>
      <c r="K14" s="98"/>
      <c r="L14" s="98"/>
      <c r="M14" s="98"/>
      <c r="N14" s="98"/>
      <c r="O14" s="98"/>
      <c r="P14" s="98"/>
      <c r="Q14" s="98"/>
    </row>
    <row r="15" spans="1:17" ht="13.5" customHeight="1">
      <c r="A15" s="144" t="s">
        <v>20</v>
      </c>
      <c r="B15" s="99">
        <v>45</v>
      </c>
      <c r="C15" s="145">
        <v>1.9430051813471503</v>
      </c>
      <c r="D15" s="95"/>
      <c r="E15" s="100"/>
      <c r="F15" s="100"/>
      <c r="G15" s="100"/>
      <c r="H15" s="100"/>
      <c r="I15" s="98"/>
      <c r="J15" s="98"/>
      <c r="K15" s="98"/>
      <c r="L15" s="98"/>
      <c r="M15" s="98"/>
      <c r="N15" s="98"/>
      <c r="O15" s="98"/>
      <c r="P15" s="98"/>
      <c r="Q15" s="98"/>
    </row>
    <row r="16" spans="1:17" ht="13.5" customHeight="1">
      <c r="A16" s="144" t="s">
        <v>21</v>
      </c>
      <c r="B16" s="99">
        <v>79</v>
      </c>
      <c r="C16" s="145">
        <v>3.4110535405872193</v>
      </c>
      <c r="D16" s="95"/>
      <c r="E16" s="100"/>
      <c r="F16" s="100"/>
      <c r="G16" s="100"/>
      <c r="H16" s="100"/>
      <c r="I16" s="98"/>
      <c r="J16" s="98"/>
      <c r="K16" s="98"/>
      <c r="L16" s="98"/>
      <c r="M16" s="98"/>
      <c r="N16" s="98"/>
      <c r="O16" s="98"/>
      <c r="P16" s="98"/>
      <c r="Q16" s="98"/>
    </row>
    <row r="17" spans="1:17" ht="13.5" customHeight="1">
      <c r="A17" s="144" t="s">
        <v>22</v>
      </c>
      <c r="B17" s="99">
        <v>10</v>
      </c>
      <c r="C17" s="145">
        <v>0.4317789291882556</v>
      </c>
      <c r="D17" s="95"/>
      <c r="E17" s="100"/>
      <c r="F17" s="100"/>
      <c r="G17" s="100"/>
      <c r="H17" s="100"/>
      <c r="I17" s="98"/>
      <c r="J17" s="98"/>
      <c r="K17" s="98"/>
      <c r="L17" s="98"/>
      <c r="M17" s="98"/>
      <c r="N17" s="98"/>
      <c r="O17" s="98"/>
      <c r="P17" s="98"/>
      <c r="Q17" s="98"/>
    </row>
    <row r="18" spans="1:17" ht="13.5" customHeight="1">
      <c r="A18" s="144" t="s">
        <v>23</v>
      </c>
      <c r="B18" s="99">
        <v>183</v>
      </c>
      <c r="C18" s="145">
        <v>7.901554404145078</v>
      </c>
      <c r="D18" s="95"/>
      <c r="E18" s="100"/>
      <c r="F18" s="100"/>
      <c r="G18" s="100"/>
      <c r="H18" s="100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13.5" customHeight="1">
      <c r="A19" s="144" t="s">
        <v>24</v>
      </c>
      <c r="B19" s="99">
        <v>17</v>
      </c>
      <c r="C19" s="145">
        <v>0.7340241796200345</v>
      </c>
      <c r="D19" s="95"/>
      <c r="E19" s="100"/>
      <c r="F19" s="100"/>
      <c r="G19" s="100"/>
      <c r="H19" s="100"/>
      <c r="I19" s="98"/>
      <c r="J19" s="98"/>
      <c r="K19" s="98"/>
      <c r="L19" s="98"/>
      <c r="M19" s="98"/>
      <c r="N19" s="98"/>
      <c r="O19" s="98"/>
      <c r="P19" s="98"/>
      <c r="Q19" s="98"/>
    </row>
    <row r="20" spans="1:17" ht="13.5" customHeight="1">
      <c r="A20" s="144" t="s">
        <v>25</v>
      </c>
      <c r="B20" s="99">
        <v>5</v>
      </c>
      <c r="C20" s="145">
        <v>0.2158894645941278</v>
      </c>
      <c r="D20" s="95"/>
      <c r="E20" s="100"/>
      <c r="F20" s="100"/>
      <c r="G20" s="100"/>
      <c r="H20" s="100"/>
      <c r="I20" s="98"/>
      <c r="J20" s="98"/>
      <c r="K20" s="98"/>
      <c r="L20" s="98"/>
      <c r="M20" s="98"/>
      <c r="N20" s="98"/>
      <c r="O20" s="98"/>
      <c r="P20" s="98"/>
      <c r="Q20" s="98"/>
    </row>
    <row r="21" spans="1:17" ht="13.5" customHeight="1">
      <c r="A21" s="144" t="s">
        <v>37</v>
      </c>
      <c r="B21" s="99">
        <v>15</v>
      </c>
      <c r="C21" s="145">
        <v>0.6476683937823834</v>
      </c>
      <c r="D21" s="95"/>
      <c r="E21" s="100"/>
      <c r="F21" s="100"/>
      <c r="G21" s="100"/>
      <c r="H21" s="100"/>
      <c r="I21" s="98"/>
      <c r="J21" s="98"/>
      <c r="K21" s="98"/>
      <c r="L21" s="98"/>
      <c r="M21" s="98"/>
      <c r="N21" s="98"/>
      <c r="O21" s="98"/>
      <c r="P21" s="98"/>
      <c r="Q21" s="98"/>
    </row>
    <row r="22" spans="1:17" ht="13.5" customHeight="1">
      <c r="A22" s="144" t="s">
        <v>26</v>
      </c>
      <c r="B22" s="99">
        <v>7</v>
      </c>
      <c r="C22" s="145">
        <v>0.30224525043177897</v>
      </c>
      <c r="D22" s="95"/>
      <c r="E22" s="100"/>
      <c r="F22" s="100"/>
      <c r="G22" s="100"/>
      <c r="H22" s="100"/>
      <c r="I22" s="98"/>
      <c r="J22" s="98"/>
      <c r="K22" s="98"/>
      <c r="L22" s="98"/>
      <c r="M22" s="98"/>
      <c r="N22" s="98"/>
      <c r="O22" s="98"/>
      <c r="P22" s="98"/>
      <c r="Q22" s="98"/>
    </row>
    <row r="23" spans="1:17" ht="13.5" customHeight="1">
      <c r="A23" s="144" t="s">
        <v>27</v>
      </c>
      <c r="B23" s="99">
        <v>8</v>
      </c>
      <c r="C23" s="145">
        <v>0.3454231433506045</v>
      </c>
      <c r="D23" s="95"/>
      <c r="E23" s="100"/>
      <c r="F23" s="100"/>
      <c r="G23" s="100"/>
      <c r="H23" s="100"/>
      <c r="I23" s="98"/>
      <c r="J23" s="98"/>
      <c r="K23" s="98"/>
      <c r="L23" s="98"/>
      <c r="M23" s="98"/>
      <c r="N23" s="98"/>
      <c r="O23" s="98"/>
      <c r="P23" s="98"/>
      <c r="Q23" s="98"/>
    </row>
    <row r="24" spans="1:17" ht="13.5" customHeight="1">
      <c r="A24" s="144" t="s">
        <v>28</v>
      </c>
      <c r="B24" s="99">
        <v>114</v>
      </c>
      <c r="C24" s="145">
        <v>4.922279792746114</v>
      </c>
      <c r="D24" s="95"/>
      <c r="E24" s="100"/>
      <c r="F24" s="100"/>
      <c r="G24" s="100"/>
      <c r="H24" s="100"/>
      <c r="I24" s="98"/>
      <c r="J24" s="98"/>
      <c r="K24" s="98"/>
      <c r="L24" s="98"/>
      <c r="M24" s="98"/>
      <c r="N24" s="98"/>
      <c r="O24" s="98"/>
      <c r="P24" s="98"/>
      <c r="Q24" s="98"/>
    </row>
    <row r="25" spans="1:17" ht="13.5" customHeight="1">
      <c r="A25" s="144" t="s">
        <v>84</v>
      </c>
      <c r="B25" s="99">
        <v>8</v>
      </c>
      <c r="C25" s="145">
        <v>0.3454231433506045</v>
      </c>
      <c r="D25" s="95"/>
      <c r="E25" s="100"/>
      <c r="F25" s="100"/>
      <c r="G25" s="100"/>
      <c r="H25" s="100"/>
      <c r="I25" s="98"/>
      <c r="J25" s="98"/>
      <c r="K25" s="98"/>
      <c r="L25" s="98"/>
      <c r="M25" s="98"/>
      <c r="N25" s="98"/>
      <c r="O25" s="98"/>
      <c r="P25" s="98"/>
      <c r="Q25" s="98"/>
    </row>
    <row r="26" spans="1:17" ht="13.5" customHeight="1">
      <c r="A26" s="144" t="s">
        <v>29</v>
      </c>
      <c r="B26" s="99">
        <v>38</v>
      </c>
      <c r="C26" s="145">
        <v>1.6407599309153715</v>
      </c>
      <c r="D26" s="95"/>
      <c r="E26" s="96"/>
      <c r="F26" s="97"/>
      <c r="G26" s="97"/>
      <c r="H26" s="96"/>
      <c r="I26" s="98"/>
      <c r="J26" s="98"/>
      <c r="K26" s="98"/>
      <c r="L26" s="98"/>
      <c r="M26" s="98"/>
      <c r="N26" s="98"/>
      <c r="O26" s="98"/>
      <c r="P26" s="98"/>
      <c r="Q26" s="98"/>
    </row>
    <row r="27" spans="1:17" ht="13.5" customHeight="1">
      <c r="A27" s="144" t="s">
        <v>30</v>
      </c>
      <c r="B27" s="99">
        <v>248</v>
      </c>
      <c r="C27" s="145">
        <v>10.708117443868739</v>
      </c>
      <c r="D27" s="95"/>
      <c r="E27" s="96"/>
      <c r="F27" s="97"/>
      <c r="G27" s="97"/>
      <c r="H27" s="96"/>
      <c r="I27" s="98"/>
      <c r="J27" s="98"/>
      <c r="K27" s="98"/>
      <c r="L27" s="98"/>
      <c r="M27" s="98"/>
      <c r="N27" s="98"/>
      <c r="O27" s="98"/>
      <c r="P27" s="98"/>
      <c r="Q27" s="98"/>
    </row>
    <row r="28" spans="1:17" ht="13.5" customHeight="1">
      <c r="A28" s="144" t="s">
        <v>31</v>
      </c>
      <c r="B28" s="99">
        <v>22</v>
      </c>
      <c r="C28" s="145">
        <v>0.9499136442141624</v>
      </c>
      <c r="D28" s="100"/>
      <c r="E28" s="96"/>
      <c r="F28" s="97"/>
      <c r="G28" s="97"/>
      <c r="H28" s="96"/>
      <c r="I28" s="98"/>
      <c r="J28" s="98"/>
      <c r="K28" s="98"/>
      <c r="L28" s="98"/>
      <c r="M28" s="98"/>
      <c r="N28" s="98"/>
      <c r="O28" s="98"/>
      <c r="P28" s="98"/>
      <c r="Q28" s="98"/>
    </row>
    <row r="29" spans="1:17" ht="13.5" customHeight="1">
      <c r="A29" s="144" t="s">
        <v>32</v>
      </c>
      <c r="B29" s="99">
        <v>16</v>
      </c>
      <c r="C29" s="145">
        <v>0.690846286701209</v>
      </c>
      <c r="D29" s="100"/>
      <c r="E29" s="96"/>
      <c r="F29" s="97"/>
      <c r="G29" s="97"/>
      <c r="H29" s="96"/>
      <c r="I29" s="98"/>
      <c r="J29" s="98"/>
      <c r="K29" s="98"/>
      <c r="L29" s="98"/>
      <c r="M29" s="98"/>
      <c r="N29" s="98"/>
      <c r="O29" s="98"/>
      <c r="P29" s="98"/>
      <c r="Q29" s="98"/>
    </row>
    <row r="30" spans="1:17" ht="13.5" customHeight="1">
      <c r="A30" s="144" t="s">
        <v>39</v>
      </c>
      <c r="B30" s="99">
        <v>6</v>
      </c>
      <c r="C30" s="145">
        <v>0.2590673575129534</v>
      </c>
      <c r="D30" s="100"/>
      <c r="E30" s="96"/>
      <c r="F30" s="97"/>
      <c r="G30" s="97"/>
      <c r="H30" s="96"/>
      <c r="I30" s="98"/>
      <c r="J30" s="98"/>
      <c r="K30" s="98"/>
      <c r="L30" s="98"/>
      <c r="M30" s="98"/>
      <c r="N30" s="98"/>
      <c r="O30" s="98"/>
      <c r="P30" s="98"/>
      <c r="Q30" s="98"/>
    </row>
    <row r="31" spans="1:17" ht="13.5" customHeight="1">
      <c r="A31" s="144" t="s">
        <v>9</v>
      </c>
      <c r="B31" s="99">
        <v>7</v>
      </c>
      <c r="C31" s="145">
        <v>0.30224525043177897</v>
      </c>
      <c r="D31" s="100"/>
      <c r="E31" s="100"/>
      <c r="F31" s="100"/>
      <c r="G31" s="100"/>
      <c r="H31" s="100"/>
      <c r="I31" s="98"/>
      <c r="J31" s="98"/>
      <c r="K31" s="98"/>
      <c r="L31" s="98"/>
      <c r="M31" s="98"/>
      <c r="N31" s="98"/>
      <c r="O31" s="98"/>
      <c r="P31" s="98"/>
      <c r="Q31" s="98"/>
    </row>
    <row r="32" spans="1:17" ht="13.5" customHeight="1">
      <c r="A32" s="144" t="s">
        <v>33</v>
      </c>
      <c r="B32" s="99">
        <v>297</v>
      </c>
      <c r="C32" s="145">
        <v>12.823834196891193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ht="13.5" customHeight="1">
      <c r="A33" s="146" t="s">
        <v>34</v>
      </c>
      <c r="B33" s="147">
        <v>2316</v>
      </c>
      <c r="C33" s="145">
        <v>100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ht="13.5" customHeight="1">
      <c r="A34" s="148" t="s">
        <v>35</v>
      </c>
      <c r="B34" s="149">
        <v>6807</v>
      </c>
      <c r="C34" s="145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ht="33" customHeight="1">
      <c r="A35" s="186" t="s">
        <v>1</v>
      </c>
      <c r="B35" s="186"/>
      <c r="C35" s="186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ht="13.5" customHeight="1">
      <c r="A36" s="94"/>
      <c r="B36" s="94"/>
      <c r="C36" s="94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13.5" customHeight="1">
      <c r="A37" s="94"/>
      <c r="B37" s="94"/>
      <c r="C37" s="94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22" ht="28.5" customHeight="1">
      <c r="A38" s="180" t="s">
        <v>98</v>
      </c>
      <c r="B38" s="180"/>
      <c r="C38" s="180"/>
      <c r="D38" s="38"/>
      <c r="E38" s="3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3.5" customHeight="1">
      <c r="A39" s="28"/>
      <c r="B39" s="29"/>
      <c r="C39" s="30"/>
      <c r="D39" s="25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5" s="1" customFormat="1" ht="13.5" customHeight="1">
      <c r="A40" s="178" t="s">
        <v>11</v>
      </c>
      <c r="B40" s="179" t="s">
        <v>12</v>
      </c>
      <c r="C40" s="179"/>
      <c r="D40" s="11"/>
      <c r="E40" s="14"/>
    </row>
    <row r="41" spans="1:5" s="1" customFormat="1" ht="19.5" customHeight="1">
      <c r="A41" s="178"/>
      <c r="B41" s="3" t="s">
        <v>10</v>
      </c>
      <c r="C41" s="21" t="s">
        <v>50</v>
      </c>
      <c r="D41" s="12"/>
      <c r="E41" s="14"/>
    </row>
    <row r="42" spans="1:17" s="107" customFormat="1" ht="13.5" customHeight="1">
      <c r="A42" s="151" t="s">
        <v>96</v>
      </c>
      <c r="B42" s="103">
        <v>619</v>
      </c>
      <c r="C42" s="152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ht="13.5" customHeight="1">
      <c r="A43" s="144" t="s">
        <v>16</v>
      </c>
      <c r="B43" s="99">
        <v>2</v>
      </c>
      <c r="C43" s="145">
        <v>0.32310177705977383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ht="13.5" customHeight="1">
      <c r="A44" s="144" t="s">
        <v>18</v>
      </c>
      <c r="B44" s="99">
        <v>3</v>
      </c>
      <c r="C44" s="145">
        <v>0.48465266558966075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1:17" ht="13.5" customHeight="1">
      <c r="A45" s="144" t="s">
        <v>23</v>
      </c>
      <c r="B45" s="99">
        <v>114</v>
      </c>
      <c r="C45" s="145">
        <v>18.416801292407108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ht="13.5" customHeight="1">
      <c r="A46" s="144" t="s">
        <v>0</v>
      </c>
      <c r="B46" s="99">
        <v>1</v>
      </c>
      <c r="C46" s="145">
        <v>0.16155088852988692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1:17" ht="13.5" customHeight="1">
      <c r="A47" s="144" t="s">
        <v>27</v>
      </c>
      <c r="B47" s="99">
        <v>4</v>
      </c>
      <c r="C47" s="145">
        <v>0.6462035541195477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1:17" ht="13.5" customHeight="1">
      <c r="A48" s="144" t="s">
        <v>28</v>
      </c>
      <c r="B48" s="99">
        <v>56</v>
      </c>
      <c r="C48" s="145">
        <v>9.046849757673666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1:17" ht="13.5" customHeight="1">
      <c r="A49" s="144" t="s">
        <v>29</v>
      </c>
      <c r="B49" s="99">
        <v>3</v>
      </c>
      <c r="C49" s="145">
        <v>0.48465266558966075</v>
      </c>
      <c r="D49" s="100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7" ht="13.5" customHeight="1">
      <c r="A50" s="144" t="s">
        <v>30</v>
      </c>
      <c r="B50" s="99">
        <v>192</v>
      </c>
      <c r="C50" s="145">
        <v>31.017770597738288</v>
      </c>
      <c r="D50" s="100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7" ht="13.5" customHeight="1">
      <c r="A51" s="144" t="s">
        <v>31</v>
      </c>
      <c r="B51" s="99">
        <v>12</v>
      </c>
      <c r="C51" s="145">
        <v>1.938610662358643</v>
      </c>
      <c r="D51" s="100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3.5" customHeight="1">
      <c r="A52" s="144" t="s">
        <v>39</v>
      </c>
      <c r="B52" s="99">
        <v>3</v>
      </c>
      <c r="C52" s="145">
        <v>0.48465266558966075</v>
      </c>
      <c r="D52" s="100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13.5" customHeight="1">
      <c r="A53" s="144" t="s">
        <v>33</v>
      </c>
      <c r="B53" s="99">
        <v>229</v>
      </c>
      <c r="C53" s="145">
        <v>36.995153473344104</v>
      </c>
      <c r="D53" s="100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13.5" customHeight="1">
      <c r="A54" s="148" t="s">
        <v>2</v>
      </c>
      <c r="B54" s="149">
        <v>2398</v>
      </c>
      <c r="C54" s="145"/>
      <c r="D54" s="100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1:17" s="105" customFormat="1" ht="13.5" customHeight="1">
      <c r="A55" s="153" t="s">
        <v>60</v>
      </c>
      <c r="B55" s="103">
        <v>1379</v>
      </c>
      <c r="C55" s="154"/>
      <c r="D55" s="108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1:17" ht="13.5" customHeight="1">
      <c r="A56" s="144" t="s">
        <v>13</v>
      </c>
      <c r="B56" s="99">
        <v>14</v>
      </c>
      <c r="C56" s="145">
        <v>1.015228426395939</v>
      </c>
      <c r="D56" s="100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13.5" customHeight="1">
      <c r="A57" s="144" t="s">
        <v>8</v>
      </c>
      <c r="B57" s="99">
        <v>5</v>
      </c>
      <c r="C57" s="145">
        <v>0.36258158085569253</v>
      </c>
      <c r="D57" s="100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13.5" customHeight="1">
      <c r="A58" s="144" t="s">
        <v>14</v>
      </c>
      <c r="B58" s="99">
        <v>63</v>
      </c>
      <c r="C58" s="145">
        <v>4.568527918781726</v>
      </c>
      <c r="D58" s="100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13.5" customHeight="1">
      <c r="A59" s="144" t="s">
        <v>15</v>
      </c>
      <c r="B59" s="99">
        <v>3</v>
      </c>
      <c r="C59" s="145">
        <v>0.21754894851341552</v>
      </c>
      <c r="D59" s="100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3.5" customHeight="1">
      <c r="A60" s="144" t="s">
        <v>16</v>
      </c>
      <c r="B60" s="99">
        <v>791</v>
      </c>
      <c r="C60" s="145">
        <v>57.360406091370564</v>
      </c>
      <c r="D60" s="100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3.5" customHeight="1">
      <c r="A61" s="144" t="s">
        <v>17</v>
      </c>
      <c r="B61" s="99">
        <v>1</v>
      </c>
      <c r="C61" s="145">
        <v>0.0725163161711385</v>
      </c>
      <c r="D61" s="95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13.5" customHeight="1">
      <c r="A62" s="144" t="s">
        <v>18</v>
      </c>
      <c r="B62" s="99">
        <v>129</v>
      </c>
      <c r="C62" s="145">
        <v>9.354604786076868</v>
      </c>
      <c r="D62" s="100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ht="13.5" customHeight="1">
      <c r="A63" s="144" t="s">
        <v>19</v>
      </c>
      <c r="B63" s="99">
        <v>175</v>
      </c>
      <c r="C63" s="145">
        <v>12.690355329949238</v>
      </c>
      <c r="D63" s="100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1:17" ht="13.5" customHeight="1">
      <c r="A64" s="144" t="s">
        <v>83</v>
      </c>
      <c r="B64" s="99">
        <v>2</v>
      </c>
      <c r="C64" s="145">
        <v>0.145032632342277</v>
      </c>
      <c r="D64" s="100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1:17" ht="13.5" customHeight="1">
      <c r="A65" s="144" t="s">
        <v>20</v>
      </c>
      <c r="B65" s="99">
        <v>43</v>
      </c>
      <c r="C65" s="145">
        <v>3.118201595358956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1:17" ht="13.5" customHeight="1">
      <c r="A66" s="144" t="s">
        <v>21</v>
      </c>
      <c r="B66" s="99">
        <v>77</v>
      </c>
      <c r="C66" s="145">
        <v>5.583756345177665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1:17" ht="13.5" customHeight="1">
      <c r="A67" s="144" t="s">
        <v>23</v>
      </c>
      <c r="B67" s="99">
        <v>40</v>
      </c>
      <c r="C67" s="145">
        <v>2.9006526468455403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1:17" ht="13.5" customHeight="1">
      <c r="A68" s="144" t="s">
        <v>24</v>
      </c>
      <c r="B68" s="99">
        <v>15</v>
      </c>
      <c r="C68" s="145">
        <v>1.0877447425670776</v>
      </c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1:17" ht="13.5" customHeight="1">
      <c r="A69" s="144" t="s">
        <v>25</v>
      </c>
      <c r="B69" s="99">
        <v>5</v>
      </c>
      <c r="C69" s="145">
        <v>0.36258158085569253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1:17" ht="13.5" customHeight="1">
      <c r="A70" s="144" t="s">
        <v>37</v>
      </c>
      <c r="B70" s="99">
        <v>5</v>
      </c>
      <c r="C70" s="145">
        <v>0.36258158085569253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1:17" ht="13.5" customHeight="1">
      <c r="A71" s="144" t="s">
        <v>26</v>
      </c>
      <c r="B71" s="99">
        <v>5</v>
      </c>
      <c r="C71" s="145">
        <v>0.36258158085569253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1:17" ht="13.5" customHeight="1">
      <c r="A72" s="144" t="s">
        <v>27</v>
      </c>
      <c r="B72" s="99">
        <v>2</v>
      </c>
      <c r="C72" s="145">
        <v>0.145032632342277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1:17" ht="13.5" customHeight="1">
      <c r="A73" s="144" t="s">
        <v>33</v>
      </c>
      <c r="B73" s="99">
        <v>4</v>
      </c>
      <c r="C73" s="145">
        <v>0.290065264684554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1:17" ht="13.5" customHeight="1">
      <c r="A74" s="148" t="s">
        <v>3</v>
      </c>
      <c r="B74" s="149">
        <v>315</v>
      </c>
      <c r="C74" s="145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1:17" s="105" customFormat="1" ht="13.5" customHeight="1">
      <c r="A75" s="151" t="s">
        <v>116</v>
      </c>
      <c r="B75" s="103">
        <v>98</v>
      </c>
      <c r="C75" s="15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1:17" ht="13.5" customHeight="1">
      <c r="A76" s="144" t="s">
        <v>16</v>
      </c>
      <c r="B76" s="99">
        <v>3</v>
      </c>
      <c r="C76" s="145">
        <v>3.061224489795918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1:17" ht="13.5" customHeight="1">
      <c r="A77" s="144" t="s">
        <v>19</v>
      </c>
      <c r="B77" s="99">
        <v>1</v>
      </c>
      <c r="C77" s="145">
        <v>1.0204081632653061</v>
      </c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1:17" ht="13.5" customHeight="1">
      <c r="A78" s="144" t="s">
        <v>21</v>
      </c>
      <c r="B78" s="99">
        <v>1</v>
      </c>
      <c r="C78" s="145">
        <v>1.0204081632653061</v>
      </c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1:17" ht="13.5" customHeight="1">
      <c r="A79" s="144" t="s">
        <v>23</v>
      </c>
      <c r="B79" s="99">
        <v>6</v>
      </c>
      <c r="C79" s="145">
        <v>6.122448979591836</v>
      </c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1:17" ht="13.5" customHeight="1">
      <c r="A80" s="144" t="s">
        <v>24</v>
      </c>
      <c r="B80" s="99">
        <v>2</v>
      </c>
      <c r="C80" s="145">
        <v>2.0408163265306123</v>
      </c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7" ht="13.5" customHeight="1">
      <c r="A81" s="144" t="s">
        <v>26</v>
      </c>
      <c r="B81" s="99">
        <v>1</v>
      </c>
      <c r="C81" s="145">
        <v>1.0204081632653061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3.5" customHeight="1">
      <c r="A82" s="144" t="s">
        <v>28</v>
      </c>
      <c r="B82" s="99">
        <v>26</v>
      </c>
      <c r="C82" s="145">
        <v>26.53061224489796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1:17" ht="13.5" customHeight="1">
      <c r="A83" s="144" t="s">
        <v>84</v>
      </c>
      <c r="B83" s="99">
        <v>7</v>
      </c>
      <c r="C83" s="145">
        <v>7.142857142857142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7" ht="13.5" customHeight="1">
      <c r="A84" s="144" t="s">
        <v>29</v>
      </c>
      <c r="B84" s="99">
        <v>15</v>
      </c>
      <c r="C84" s="145">
        <v>15.306122448979592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1:17" ht="13.5" customHeight="1">
      <c r="A85" s="144" t="s">
        <v>30</v>
      </c>
      <c r="B85" s="99">
        <v>10</v>
      </c>
      <c r="C85" s="145">
        <v>10.204081632653061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1:17" ht="13.5" customHeight="1">
      <c r="A86" s="144" t="s">
        <v>31</v>
      </c>
      <c r="B86" s="99">
        <v>2</v>
      </c>
      <c r="C86" s="145">
        <v>2.0408163265306123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1:17" ht="13.5" customHeight="1">
      <c r="A87" s="144" t="s">
        <v>32</v>
      </c>
      <c r="B87" s="99">
        <v>7</v>
      </c>
      <c r="C87" s="145">
        <v>7.142857142857142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1:17" ht="13.5" customHeight="1">
      <c r="A88" s="144" t="s">
        <v>33</v>
      </c>
      <c r="B88" s="99">
        <v>17</v>
      </c>
      <c r="C88" s="145">
        <v>17.346938775510203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ht="13.5" customHeight="1">
      <c r="A89" s="148" t="s">
        <v>4</v>
      </c>
      <c r="B89" s="99">
        <v>215</v>
      </c>
      <c r="C89" s="145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s="105" customFormat="1" ht="13.5" customHeight="1">
      <c r="A90" s="151" t="s">
        <v>63</v>
      </c>
      <c r="B90" s="103">
        <v>79</v>
      </c>
      <c r="C90" s="15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1:17" ht="13.5" customHeight="1">
      <c r="A91" s="144" t="s">
        <v>16</v>
      </c>
      <c r="B91" s="99">
        <v>1</v>
      </c>
      <c r="C91" s="145">
        <v>1.2658227848101267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3.5" customHeight="1">
      <c r="A92" s="144" t="s">
        <v>20</v>
      </c>
      <c r="B92" s="99">
        <v>2</v>
      </c>
      <c r="C92" s="145">
        <v>2.5316455696202533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3.5" customHeight="1">
      <c r="A93" s="144" t="s">
        <v>22</v>
      </c>
      <c r="B93" s="99">
        <v>10</v>
      </c>
      <c r="C93" s="145">
        <v>12.658227848101266</v>
      </c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3.5" customHeight="1">
      <c r="A94" s="144" t="s">
        <v>23</v>
      </c>
      <c r="B94" s="99">
        <v>8</v>
      </c>
      <c r="C94" s="145">
        <v>10.126582278481013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3.5" customHeight="1">
      <c r="A95" s="144" t="s">
        <v>28</v>
      </c>
      <c r="B95" s="99">
        <v>1</v>
      </c>
      <c r="C95" s="145">
        <v>1.2658227848101267</v>
      </c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13.5" customHeight="1">
      <c r="A96" s="144" t="s">
        <v>30</v>
      </c>
      <c r="B96" s="99">
        <v>34</v>
      </c>
      <c r="C96" s="145">
        <v>43.037974683544306</v>
      </c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3.5" customHeight="1">
      <c r="A97" s="144" t="s">
        <v>31</v>
      </c>
      <c r="B97" s="99">
        <v>1</v>
      </c>
      <c r="C97" s="145">
        <v>1.2658227848101267</v>
      </c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1:17" ht="13.5" customHeight="1">
      <c r="A98" s="144" t="s">
        <v>33</v>
      </c>
      <c r="B98" s="99">
        <v>22</v>
      </c>
      <c r="C98" s="145">
        <v>27.848101265822784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1:17" ht="13.5" customHeight="1">
      <c r="A99" s="148" t="s">
        <v>6</v>
      </c>
      <c r="B99" s="99">
        <v>3694</v>
      </c>
      <c r="C99" s="145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1:17" s="105" customFormat="1" ht="13.5" customHeight="1">
      <c r="A100" s="151" t="s">
        <v>62</v>
      </c>
      <c r="B100" s="103">
        <v>108</v>
      </c>
      <c r="C100" s="15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1:17" ht="13.5" customHeight="1">
      <c r="A101" s="144" t="s">
        <v>14</v>
      </c>
      <c r="B101" s="99">
        <v>1</v>
      </c>
      <c r="C101" s="145">
        <v>0.9259259259259258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1:17" ht="13.5" customHeight="1">
      <c r="A102" s="144" t="s">
        <v>16</v>
      </c>
      <c r="B102" s="99">
        <v>8</v>
      </c>
      <c r="C102" s="145">
        <v>7.4074074074074066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1:17" ht="13.5" customHeight="1">
      <c r="A103" s="144" t="s">
        <v>18</v>
      </c>
      <c r="B103" s="99">
        <v>2</v>
      </c>
      <c r="C103" s="145">
        <v>1.8518518518518516</v>
      </c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1:17" ht="13.5" customHeight="1">
      <c r="A104" s="144" t="s">
        <v>19</v>
      </c>
      <c r="B104" s="99">
        <v>1</v>
      </c>
      <c r="C104" s="145">
        <v>0.9259259259259258</v>
      </c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ht="13.5" customHeight="1">
      <c r="A105" s="144" t="s">
        <v>23</v>
      </c>
      <c r="B105" s="99">
        <v>2</v>
      </c>
      <c r="C105" s="145">
        <v>1.8518518518518516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1:17" ht="13.5" customHeight="1">
      <c r="A106" s="144" t="s">
        <v>37</v>
      </c>
      <c r="B106" s="99">
        <v>10</v>
      </c>
      <c r="C106" s="145">
        <v>9.25925925925926</v>
      </c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1:17" ht="13.5" customHeight="1">
      <c r="A107" s="144" t="s">
        <v>26</v>
      </c>
      <c r="B107" s="99">
        <v>1</v>
      </c>
      <c r="C107" s="145">
        <v>0.9259259259259258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1:17" ht="13.5" customHeight="1">
      <c r="A108" s="144" t="s">
        <v>27</v>
      </c>
      <c r="B108" s="99">
        <v>2</v>
      </c>
      <c r="C108" s="145">
        <v>1.8518518518518516</v>
      </c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1:17" ht="13.5" customHeight="1">
      <c r="A109" s="144" t="s">
        <v>28</v>
      </c>
      <c r="B109" s="99">
        <v>28</v>
      </c>
      <c r="C109" s="145">
        <v>25.925925925925924</v>
      </c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1:17" ht="13.5" customHeight="1">
      <c r="A110" s="144" t="s">
        <v>29</v>
      </c>
      <c r="B110" s="99">
        <v>13</v>
      </c>
      <c r="C110" s="145">
        <v>12.037037037037036</v>
      </c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1:17" ht="13.5" customHeight="1">
      <c r="A111" s="144" t="s">
        <v>30</v>
      </c>
      <c r="B111" s="99">
        <v>10</v>
      </c>
      <c r="C111" s="145">
        <v>9.25925925925926</v>
      </c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1:17" ht="13.5" customHeight="1">
      <c r="A112" s="144" t="s">
        <v>32</v>
      </c>
      <c r="B112" s="99">
        <v>3</v>
      </c>
      <c r="C112" s="145">
        <v>2.7777777777777777</v>
      </c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1:17" ht="13.5" customHeight="1">
      <c r="A113" s="144" t="s">
        <v>9</v>
      </c>
      <c r="B113" s="99">
        <v>7</v>
      </c>
      <c r="C113" s="145">
        <v>6.481481481481481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1:17" ht="13.5" customHeight="1">
      <c r="A114" s="144" t="s">
        <v>33</v>
      </c>
      <c r="B114" s="99">
        <v>20</v>
      </c>
      <c r="C114" s="145">
        <v>18.51851851851852</v>
      </c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1:17" ht="13.5" customHeight="1">
      <c r="A115" s="148" t="s">
        <v>5</v>
      </c>
      <c r="B115" s="99">
        <v>163</v>
      </c>
      <c r="C115" s="145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1:17" s="105" customFormat="1" ht="13.5" customHeight="1">
      <c r="A116" s="151" t="s">
        <v>97</v>
      </c>
      <c r="B116" s="103">
        <v>17</v>
      </c>
      <c r="C116" s="15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1:17" ht="13.5" customHeight="1">
      <c r="A117" s="144" t="s">
        <v>23</v>
      </c>
      <c r="B117" s="99">
        <v>8</v>
      </c>
      <c r="C117" s="145">
        <v>47.05882352941176</v>
      </c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7" ht="13.5" customHeight="1">
      <c r="A118" s="144" t="s">
        <v>31</v>
      </c>
      <c r="B118" s="99">
        <v>2</v>
      </c>
      <c r="C118" s="145">
        <v>11.76470588235294</v>
      </c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1:17" ht="13.5" customHeight="1">
      <c r="A119" s="144" t="s">
        <v>32</v>
      </c>
      <c r="B119" s="99">
        <v>2</v>
      </c>
      <c r="C119" s="145">
        <v>11.76470588235294</v>
      </c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1:17" ht="13.5" customHeight="1">
      <c r="A120" s="144" t="s">
        <v>39</v>
      </c>
      <c r="B120" s="99">
        <v>2</v>
      </c>
      <c r="C120" s="145">
        <v>11.76470588235294</v>
      </c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1:17" ht="13.5" customHeight="1">
      <c r="A121" s="144" t="s">
        <v>33</v>
      </c>
      <c r="B121" s="99">
        <v>3</v>
      </c>
      <c r="C121" s="145">
        <v>17.647058823529413</v>
      </c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1:17" ht="13.5" customHeight="1">
      <c r="A122" s="148" t="s">
        <v>7</v>
      </c>
      <c r="B122" s="99">
        <v>1</v>
      </c>
      <c r="C122" s="145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1:17" s="105" customFormat="1" ht="13.5" customHeight="1">
      <c r="A123" s="151" t="s">
        <v>61</v>
      </c>
      <c r="B123" s="103">
        <v>18</v>
      </c>
      <c r="C123" s="15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1:17" ht="13.5" customHeight="1">
      <c r="A124" s="144" t="s">
        <v>23</v>
      </c>
      <c r="B124" s="99">
        <v>5</v>
      </c>
      <c r="C124" s="145">
        <v>27.77777777777778</v>
      </c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1:17" ht="13.5" customHeight="1">
      <c r="A125" s="144" t="s">
        <v>84</v>
      </c>
      <c r="B125" s="99">
        <v>1</v>
      </c>
      <c r="C125" s="145">
        <v>5.555555555555555</v>
      </c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1:17" ht="13.5" customHeight="1">
      <c r="A126" s="144" t="s">
        <v>29</v>
      </c>
      <c r="B126" s="99">
        <v>1</v>
      </c>
      <c r="C126" s="145">
        <v>5.555555555555555</v>
      </c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1:17" ht="13.5" customHeight="1">
      <c r="A127" s="144" t="s">
        <v>31</v>
      </c>
      <c r="B127" s="99">
        <v>5</v>
      </c>
      <c r="C127" s="145">
        <v>27.77777777777778</v>
      </c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1:17" ht="13.5" customHeight="1">
      <c r="A128" s="144" t="s">
        <v>32</v>
      </c>
      <c r="B128" s="99">
        <v>3</v>
      </c>
      <c r="C128" s="145">
        <v>16.666666666666664</v>
      </c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1:17" ht="13.5" customHeight="1">
      <c r="A129" s="144" t="s">
        <v>39</v>
      </c>
      <c r="B129" s="99">
        <v>1</v>
      </c>
      <c r="C129" s="145">
        <v>5.555555555555555</v>
      </c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1:17" ht="13.5" customHeight="1">
      <c r="A130" s="144" t="s">
        <v>33</v>
      </c>
      <c r="B130" s="99">
        <v>2</v>
      </c>
      <c r="C130" s="145">
        <v>11.11111111111111</v>
      </c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1:17" ht="13.5" customHeight="1">
      <c r="A131" s="148" t="s">
        <v>55</v>
      </c>
      <c r="B131" s="99">
        <v>19</v>
      </c>
      <c r="C131" s="145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1:17" ht="34.5" customHeight="1">
      <c r="A132" s="186" t="s">
        <v>87</v>
      </c>
      <c r="B132" s="186"/>
      <c r="C132" s="186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1:17" ht="13.5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5" spans="1:5" s="1" customFormat="1" ht="26.25" customHeight="1">
      <c r="A135" s="177" t="s">
        <v>118</v>
      </c>
      <c r="B135" s="177"/>
      <c r="C135" s="177"/>
      <c r="D135" s="13"/>
      <c r="E135" s="14"/>
    </row>
    <row r="136" spans="1:5" s="1" customFormat="1" ht="13.5" customHeight="1">
      <c r="A136" s="15"/>
      <c r="C136" s="14"/>
      <c r="D136" s="16"/>
      <c r="E136" s="14"/>
    </row>
    <row r="137" spans="1:5" s="1" customFormat="1" ht="13.5" customHeight="1">
      <c r="A137" s="178" t="s">
        <v>11</v>
      </c>
      <c r="B137" s="179" t="s">
        <v>12</v>
      </c>
      <c r="C137" s="179"/>
      <c r="D137" s="11"/>
      <c r="E137" s="14"/>
    </row>
    <row r="138" spans="1:5" s="1" customFormat="1" ht="26.25" customHeight="1">
      <c r="A138" s="178"/>
      <c r="B138" s="3" t="s">
        <v>10</v>
      </c>
      <c r="C138" s="21" t="s">
        <v>50</v>
      </c>
      <c r="D138" s="12"/>
      <c r="E138" s="14"/>
    </row>
    <row r="139" spans="1:17" ht="13.5" customHeight="1">
      <c r="A139" s="144" t="s">
        <v>13</v>
      </c>
      <c r="B139" s="99">
        <v>1</v>
      </c>
      <c r="C139" s="145">
        <v>0.5524861878453038</v>
      </c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1:17" ht="13.5" customHeight="1">
      <c r="A140" s="144" t="s">
        <v>14</v>
      </c>
      <c r="B140" s="99">
        <v>6</v>
      </c>
      <c r="C140" s="145">
        <v>3.314917127071823</v>
      </c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1:17" ht="13.5" customHeight="1">
      <c r="A141" s="144" t="s">
        <v>16</v>
      </c>
      <c r="B141" s="99">
        <v>17</v>
      </c>
      <c r="C141" s="145">
        <v>9.392265193370166</v>
      </c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1:17" ht="13.5" customHeight="1">
      <c r="A142" s="144" t="s">
        <v>18</v>
      </c>
      <c r="B142" s="99">
        <v>7</v>
      </c>
      <c r="C142" s="145">
        <v>3.867403314917127</v>
      </c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1:17" ht="13.5" customHeight="1">
      <c r="A143" s="144" t="s">
        <v>19</v>
      </c>
      <c r="B143" s="99">
        <v>6</v>
      </c>
      <c r="C143" s="145">
        <v>3.314917127071823</v>
      </c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1:17" ht="13.5" customHeight="1">
      <c r="A144" s="144" t="s">
        <v>20</v>
      </c>
      <c r="B144" s="99">
        <v>1</v>
      </c>
      <c r="C144" s="145">
        <v>0.5524861878453038</v>
      </c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1:17" ht="13.5" customHeight="1">
      <c r="A145" s="144" t="s">
        <v>21</v>
      </c>
      <c r="B145" s="99">
        <v>5</v>
      </c>
      <c r="C145" s="145">
        <v>2.7624309392265194</v>
      </c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1:17" ht="13.5" customHeight="1">
      <c r="A146" s="144" t="s">
        <v>23</v>
      </c>
      <c r="B146" s="99">
        <v>42</v>
      </c>
      <c r="C146" s="145">
        <v>23.204419889502763</v>
      </c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1:17" ht="13.5" customHeight="1">
      <c r="A147" s="144" t="s">
        <v>37</v>
      </c>
      <c r="B147" s="99">
        <v>1</v>
      </c>
      <c r="C147" s="145">
        <v>0.5524861878453038</v>
      </c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1:17" ht="13.5" customHeight="1">
      <c r="A148" s="144" t="s">
        <v>27</v>
      </c>
      <c r="B148" s="99">
        <v>6</v>
      </c>
      <c r="C148" s="145">
        <v>3.314917127071823</v>
      </c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1:17" ht="13.5" customHeight="1">
      <c r="A149" s="144" t="s">
        <v>28</v>
      </c>
      <c r="B149" s="99">
        <v>19</v>
      </c>
      <c r="C149" s="145">
        <v>10.497237569060774</v>
      </c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1:17" ht="13.5" customHeight="1">
      <c r="A150" s="144" t="s">
        <v>29</v>
      </c>
      <c r="B150" s="99">
        <v>7</v>
      </c>
      <c r="C150" s="145">
        <v>3.867403314917127</v>
      </c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1:17" ht="13.5" customHeight="1">
      <c r="A151" s="144" t="s">
        <v>30</v>
      </c>
      <c r="B151" s="99">
        <v>11</v>
      </c>
      <c r="C151" s="145">
        <v>6.077348066298343</v>
      </c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1:17" ht="13.5" customHeight="1">
      <c r="A152" s="144" t="s">
        <v>31</v>
      </c>
      <c r="B152" s="99">
        <v>3</v>
      </c>
      <c r="C152" s="145">
        <v>1.6574585635359116</v>
      </c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1:17" ht="13.5" customHeight="1">
      <c r="A153" s="144" t="s">
        <v>32</v>
      </c>
      <c r="B153" s="99">
        <v>6</v>
      </c>
      <c r="C153" s="145">
        <v>3.314917127071823</v>
      </c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1:17" ht="13.5" customHeight="1">
      <c r="A154" s="144" t="s">
        <v>39</v>
      </c>
      <c r="B154" s="99">
        <v>5</v>
      </c>
      <c r="C154" s="145">
        <v>2.7624309392265194</v>
      </c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1:17" ht="13.5" customHeight="1">
      <c r="A155" s="144" t="s">
        <v>9</v>
      </c>
      <c r="B155" s="99">
        <v>1</v>
      </c>
      <c r="C155" s="145">
        <v>0.5524861878453038</v>
      </c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1:17" ht="13.5" customHeight="1">
      <c r="A156" s="144" t="s">
        <v>33</v>
      </c>
      <c r="B156" s="99">
        <v>37</v>
      </c>
      <c r="C156" s="145">
        <v>20.441988950276244</v>
      </c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1:17" ht="13.5" customHeight="1">
      <c r="A157" s="146" t="s">
        <v>34</v>
      </c>
      <c r="B157" s="147">
        <v>181</v>
      </c>
      <c r="C157" s="145">
        <v>100</v>
      </c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1:17" ht="13.5" customHeight="1">
      <c r="A158" s="148" t="s">
        <v>35</v>
      </c>
      <c r="B158" s="149">
        <v>181</v>
      </c>
      <c r="C158" s="145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1:17" ht="36.75" customHeight="1">
      <c r="A159" s="186" t="s">
        <v>117</v>
      </c>
      <c r="B159" s="186"/>
      <c r="C159" s="186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1:17" ht="13.5" customHeight="1">
      <c r="A160" s="94"/>
      <c r="B160" s="94"/>
      <c r="C160" s="94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1:17" ht="13.5" customHeight="1">
      <c r="A161" s="94"/>
      <c r="B161" s="94"/>
      <c r="C161" s="94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1:22" s="58" customFormat="1" ht="30" customHeight="1">
      <c r="A162" s="181" t="s">
        <v>107</v>
      </c>
      <c r="B162" s="181"/>
      <c r="C162" s="181"/>
      <c r="D162" s="29"/>
      <c r="E162" s="29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</row>
    <row r="163" spans="1:22" ht="13.5" customHeight="1">
      <c r="A163" s="28"/>
      <c r="B163" s="29"/>
      <c r="C163" s="30"/>
      <c r="D163" s="29"/>
      <c r="E163" s="29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1:5" s="1" customFormat="1" ht="13.5" customHeight="1">
      <c r="A164" s="178" t="s">
        <v>11</v>
      </c>
      <c r="B164" s="179" t="s">
        <v>12</v>
      </c>
      <c r="C164" s="179"/>
      <c r="D164" s="11"/>
      <c r="E164" s="14"/>
    </row>
    <row r="165" spans="1:5" s="1" customFormat="1" ht="24.75" customHeight="1">
      <c r="A165" s="178"/>
      <c r="B165" s="3" t="s">
        <v>10</v>
      </c>
      <c r="C165" s="21" t="s">
        <v>50</v>
      </c>
      <c r="D165" s="12"/>
      <c r="E165" s="14"/>
    </row>
    <row r="166" spans="1:17" ht="13.5" customHeight="1">
      <c r="A166" s="144" t="s">
        <v>36</v>
      </c>
      <c r="B166" s="99">
        <v>1</v>
      </c>
      <c r="C166" s="145">
        <v>1.0752688172043012</v>
      </c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1:17" ht="13.5" customHeight="1">
      <c r="A167" s="144" t="s">
        <v>13</v>
      </c>
      <c r="B167" s="99">
        <v>4</v>
      </c>
      <c r="C167" s="145">
        <v>4.301075268817205</v>
      </c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1:17" ht="13.5" customHeight="1">
      <c r="A168" s="144" t="s">
        <v>14</v>
      </c>
      <c r="B168" s="99">
        <v>1</v>
      </c>
      <c r="C168" s="145">
        <v>1.0752688172043012</v>
      </c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1:17" ht="13.5" customHeight="1">
      <c r="A169" s="144" t="s">
        <v>15</v>
      </c>
      <c r="B169" s="99">
        <v>1</v>
      </c>
      <c r="C169" s="145">
        <v>1.0752688172043012</v>
      </c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1:17" ht="13.5" customHeight="1">
      <c r="A170" s="144" t="s">
        <v>16</v>
      </c>
      <c r="B170" s="99">
        <v>51</v>
      </c>
      <c r="C170" s="145">
        <v>54.83870967741935</v>
      </c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1:17" ht="13.5" customHeight="1">
      <c r="A171" s="144" t="s">
        <v>19</v>
      </c>
      <c r="B171" s="99">
        <v>12</v>
      </c>
      <c r="C171" s="145">
        <v>12.903225806451612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1:17" ht="13.5" customHeight="1">
      <c r="A172" s="144" t="s">
        <v>21</v>
      </c>
      <c r="B172" s="99">
        <v>1</v>
      </c>
      <c r="C172" s="145">
        <v>1.0752688172043012</v>
      </c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1:17" ht="13.5" customHeight="1">
      <c r="A173" s="144" t="s">
        <v>22</v>
      </c>
      <c r="B173" s="99">
        <v>5</v>
      </c>
      <c r="C173" s="145">
        <v>5.376344086021505</v>
      </c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1:17" ht="13.5" customHeight="1">
      <c r="A174" s="144" t="s">
        <v>23</v>
      </c>
      <c r="B174" s="99">
        <v>8</v>
      </c>
      <c r="C174" s="145">
        <v>8.60215053763441</v>
      </c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1:17" ht="13.5" customHeight="1">
      <c r="A175" s="144" t="s">
        <v>24</v>
      </c>
      <c r="B175" s="99">
        <v>2</v>
      </c>
      <c r="C175" s="145">
        <v>2.1505376344086025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1:17" ht="13.5" customHeight="1">
      <c r="A176" s="144" t="s">
        <v>26</v>
      </c>
      <c r="B176" s="99">
        <v>2</v>
      </c>
      <c r="C176" s="145">
        <v>2.1505376344086025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1:17" ht="13.5" customHeight="1">
      <c r="A177" s="144" t="s">
        <v>30</v>
      </c>
      <c r="B177" s="99">
        <v>3</v>
      </c>
      <c r="C177" s="145">
        <v>3.225806451612903</v>
      </c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1:17" ht="13.5" customHeight="1">
      <c r="A178" s="144" t="s">
        <v>33</v>
      </c>
      <c r="B178" s="99">
        <v>2</v>
      </c>
      <c r="C178" s="145">
        <v>2.1505376344086025</v>
      </c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1:17" ht="13.5" customHeight="1">
      <c r="A179" s="146" t="s">
        <v>34</v>
      </c>
      <c r="B179" s="147">
        <v>93</v>
      </c>
      <c r="C179" s="150">
        <v>100</v>
      </c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1:17" ht="13.5" customHeight="1">
      <c r="A180" s="148" t="s">
        <v>35</v>
      </c>
      <c r="B180" s="149">
        <v>10</v>
      </c>
      <c r="C180" s="145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1:17" ht="33.75" customHeight="1">
      <c r="A181" s="186" t="s">
        <v>86</v>
      </c>
      <c r="B181" s="186"/>
      <c r="C181" s="186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1:17" ht="13.5" customHeight="1">
      <c r="A182" s="100"/>
      <c r="B182" s="100"/>
      <c r="C182" s="100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1:17" ht="13.5" customHeight="1">
      <c r="A183" s="100"/>
      <c r="B183" s="100"/>
      <c r="C183" s="100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1:17" ht="30.75" customHeight="1">
      <c r="A184" s="187" t="s">
        <v>119</v>
      </c>
      <c r="B184" s="187"/>
      <c r="C184" s="187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1:17" ht="13.5" customHeight="1">
      <c r="A185" s="101"/>
      <c r="B185" s="100"/>
      <c r="C185" s="102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1:5" s="1" customFormat="1" ht="13.5" customHeight="1">
      <c r="A186" s="178" t="s">
        <v>11</v>
      </c>
      <c r="B186" s="179" t="s">
        <v>12</v>
      </c>
      <c r="C186" s="179"/>
      <c r="D186" s="11"/>
      <c r="E186" s="14"/>
    </row>
    <row r="187" spans="1:5" s="1" customFormat="1" ht="25.5" customHeight="1">
      <c r="A187" s="178"/>
      <c r="B187" s="3" t="s">
        <v>10</v>
      </c>
      <c r="C187" s="21" t="s">
        <v>50</v>
      </c>
      <c r="D187" s="12"/>
      <c r="E187" s="14"/>
    </row>
    <row r="188" spans="1:17" ht="13.5" customHeight="1">
      <c r="A188" s="144" t="s">
        <v>14</v>
      </c>
      <c r="B188" s="99">
        <v>5</v>
      </c>
      <c r="C188" s="145">
        <v>5.747126436781609</v>
      </c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1:17" ht="13.5" customHeight="1">
      <c r="A189" s="144" t="s">
        <v>16</v>
      </c>
      <c r="B189" s="99">
        <v>43</v>
      </c>
      <c r="C189" s="145">
        <v>49.42528735632184</v>
      </c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1:17" ht="13.5" customHeight="1">
      <c r="A190" s="144" t="s">
        <v>18</v>
      </c>
      <c r="B190" s="99">
        <v>2</v>
      </c>
      <c r="C190" s="145">
        <v>2.2988505747126435</v>
      </c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1:17" ht="13.5" customHeight="1">
      <c r="A191" s="144" t="s">
        <v>19</v>
      </c>
      <c r="B191" s="99">
        <v>3</v>
      </c>
      <c r="C191" s="145">
        <v>3.4482758620689653</v>
      </c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1:17" ht="13.5" customHeight="1">
      <c r="A192" s="144" t="s">
        <v>20</v>
      </c>
      <c r="B192" s="99">
        <v>1</v>
      </c>
      <c r="C192" s="145">
        <v>1.1494252873563218</v>
      </c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1:17" ht="13.5" customHeight="1">
      <c r="A193" s="144" t="s">
        <v>21</v>
      </c>
      <c r="B193" s="99">
        <v>8</v>
      </c>
      <c r="C193" s="145">
        <v>9.195402298850574</v>
      </c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1:17" ht="13.5" customHeight="1">
      <c r="A194" s="144" t="s">
        <v>23</v>
      </c>
      <c r="B194" s="99">
        <v>1</v>
      </c>
      <c r="C194" s="145">
        <v>1.1494252873563218</v>
      </c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</row>
    <row r="195" spans="1:17" ht="13.5" customHeight="1">
      <c r="A195" s="144" t="s">
        <v>37</v>
      </c>
      <c r="B195" s="99">
        <v>2</v>
      </c>
      <c r="C195" s="145">
        <v>2.2988505747126435</v>
      </c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1:17" ht="13.5" customHeight="1">
      <c r="A196" s="144" t="s">
        <v>26</v>
      </c>
      <c r="B196" s="99">
        <v>2</v>
      </c>
      <c r="C196" s="145">
        <v>2.2988505747126435</v>
      </c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</row>
    <row r="197" spans="1:17" ht="13.5" customHeight="1">
      <c r="A197" s="144" t="s">
        <v>27</v>
      </c>
      <c r="B197" s="99">
        <v>1</v>
      </c>
      <c r="C197" s="145">
        <v>1.1494252873563218</v>
      </c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</row>
    <row r="198" spans="1:17" ht="13.5" customHeight="1">
      <c r="A198" s="144" t="s">
        <v>28</v>
      </c>
      <c r="B198" s="99">
        <v>4</v>
      </c>
      <c r="C198" s="145">
        <v>4.597701149425287</v>
      </c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</row>
    <row r="199" spans="1:17" ht="13.5" customHeight="1">
      <c r="A199" s="144" t="s">
        <v>30</v>
      </c>
      <c r="B199" s="99">
        <v>10</v>
      </c>
      <c r="C199" s="145">
        <v>11.494252873563218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</row>
    <row r="200" spans="1:17" ht="13.5" customHeight="1">
      <c r="A200" s="144" t="s">
        <v>31</v>
      </c>
      <c r="B200" s="99">
        <v>1</v>
      </c>
      <c r="C200" s="145">
        <v>1.1494252873563218</v>
      </c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</row>
    <row r="201" spans="1:17" ht="13.5" customHeight="1">
      <c r="A201" s="144" t="s">
        <v>33</v>
      </c>
      <c r="B201" s="99">
        <v>4</v>
      </c>
      <c r="C201" s="145">
        <v>4.597701149425287</v>
      </c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</row>
    <row r="202" spans="1:17" ht="13.5" customHeight="1">
      <c r="A202" s="146" t="s">
        <v>34</v>
      </c>
      <c r="B202" s="147">
        <v>87</v>
      </c>
      <c r="C202" s="150">
        <v>100</v>
      </c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</row>
    <row r="203" spans="1:17" ht="13.5" customHeight="1">
      <c r="A203" s="148" t="s">
        <v>35</v>
      </c>
      <c r="B203" s="149">
        <v>712</v>
      </c>
      <c r="C203" s="145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1:17" ht="26.25" customHeight="1">
      <c r="A204" s="186" t="s">
        <v>120</v>
      </c>
      <c r="B204" s="186"/>
      <c r="C204" s="186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1:17" ht="13.5" customHeight="1">
      <c r="A205" s="94"/>
      <c r="B205" s="94"/>
      <c r="C205" s="94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7" spans="1:5" s="1" customFormat="1" ht="25.5" customHeight="1">
      <c r="A207" s="177" t="s">
        <v>115</v>
      </c>
      <c r="B207" s="177"/>
      <c r="C207" s="177"/>
      <c r="D207" s="13"/>
      <c r="E207" s="14"/>
    </row>
    <row r="208" spans="1:5" s="1" customFormat="1" ht="13.5" customHeight="1">
      <c r="A208" s="15"/>
      <c r="C208" s="14"/>
      <c r="D208" s="16"/>
      <c r="E208" s="14"/>
    </row>
    <row r="209" spans="1:5" s="1" customFormat="1" ht="13.5" customHeight="1">
      <c r="A209" s="178" t="s">
        <v>11</v>
      </c>
      <c r="B209" s="179" t="s">
        <v>12</v>
      </c>
      <c r="C209" s="179"/>
      <c r="D209" s="11"/>
      <c r="E209" s="14"/>
    </row>
    <row r="210" spans="1:5" s="1" customFormat="1" ht="25.5" customHeight="1">
      <c r="A210" s="178"/>
      <c r="B210" s="3" t="s">
        <v>10</v>
      </c>
      <c r="C210" s="21" t="s">
        <v>50</v>
      </c>
      <c r="D210" s="12"/>
      <c r="E210" s="14"/>
    </row>
    <row r="211" spans="1:17" ht="13.5" customHeight="1">
      <c r="A211" s="144" t="s">
        <v>16</v>
      </c>
      <c r="B211" s="99">
        <v>2</v>
      </c>
      <c r="C211" s="145">
        <v>0.22446689113355783</v>
      </c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1:17" ht="13.5" customHeight="1">
      <c r="A212" s="144" t="s">
        <v>18</v>
      </c>
      <c r="B212" s="99">
        <v>9</v>
      </c>
      <c r="C212" s="145">
        <v>1.0101010101010102</v>
      </c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1:17" ht="13.5" customHeight="1">
      <c r="A213" s="144" t="s">
        <v>23</v>
      </c>
      <c r="B213" s="99">
        <v>62</v>
      </c>
      <c r="C213" s="145">
        <v>6.958473625140292</v>
      </c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1:17" ht="13.5" customHeight="1">
      <c r="A214" s="144" t="s">
        <v>26</v>
      </c>
      <c r="B214" s="99">
        <v>6</v>
      </c>
      <c r="C214" s="145">
        <v>0.6734006734006733</v>
      </c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1:17" ht="13.5" customHeight="1">
      <c r="A215" s="144" t="s">
        <v>27</v>
      </c>
      <c r="B215" s="99">
        <v>8</v>
      </c>
      <c r="C215" s="145">
        <v>0.8978675645342313</v>
      </c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1:17" ht="13.5" customHeight="1">
      <c r="A216" s="144" t="s">
        <v>28</v>
      </c>
      <c r="B216" s="99">
        <v>125</v>
      </c>
      <c r="C216" s="145">
        <v>14.029180695847362</v>
      </c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1:17" ht="13.5" customHeight="1">
      <c r="A217" s="144" t="s">
        <v>29</v>
      </c>
      <c r="B217" s="99">
        <v>18</v>
      </c>
      <c r="C217" s="145">
        <v>2.0202020202020203</v>
      </c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1:17" ht="13.5" customHeight="1">
      <c r="A218" s="144" t="s">
        <v>30</v>
      </c>
      <c r="B218" s="99">
        <v>244</v>
      </c>
      <c r="C218" s="145">
        <v>27.38496071829405</v>
      </c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1:17" ht="13.5" customHeight="1">
      <c r="A219" s="144" t="s">
        <v>31</v>
      </c>
      <c r="B219" s="99">
        <v>16</v>
      </c>
      <c r="C219" s="145">
        <v>1.7957351290684627</v>
      </c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1:17" ht="13.5" customHeight="1">
      <c r="A220" s="144" t="s">
        <v>32</v>
      </c>
      <c r="B220" s="99">
        <v>1</v>
      </c>
      <c r="C220" s="145">
        <v>0.11223344556677892</v>
      </c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1:17" ht="13.5" customHeight="1">
      <c r="A221" s="144" t="s">
        <v>33</v>
      </c>
      <c r="B221" s="99">
        <v>400</v>
      </c>
      <c r="C221" s="145">
        <v>44.89337822671156</v>
      </c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1:17" ht="13.5" customHeight="1">
      <c r="A222" s="146" t="s">
        <v>34</v>
      </c>
      <c r="B222" s="147">
        <v>891</v>
      </c>
      <c r="C222" s="145">
        <v>100</v>
      </c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1:17" ht="13.5" customHeight="1">
      <c r="A223" s="148" t="s">
        <v>35</v>
      </c>
      <c r="B223" s="149">
        <v>13164</v>
      </c>
      <c r="C223" s="145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1:17" ht="29.25" customHeight="1">
      <c r="A224" s="186" t="s">
        <v>85</v>
      </c>
      <c r="B224" s="186"/>
      <c r="C224" s="186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</sheetData>
  <sheetProtection/>
  <mergeCells count="24">
    <mergeCell ref="A38:C38"/>
    <mergeCell ref="B137:C137"/>
    <mergeCell ref="A3:C3"/>
    <mergeCell ref="A5:A6"/>
    <mergeCell ref="B5:C5"/>
    <mergeCell ref="A40:A41"/>
    <mergeCell ref="B40:C40"/>
    <mergeCell ref="A135:C135"/>
    <mergeCell ref="A35:C35"/>
    <mergeCell ref="A132:C132"/>
    <mergeCell ref="A137:A138"/>
    <mergeCell ref="A159:C159"/>
    <mergeCell ref="A184:C184"/>
    <mergeCell ref="B209:C209"/>
    <mergeCell ref="A224:C224"/>
    <mergeCell ref="A204:C204"/>
    <mergeCell ref="A162:C162"/>
    <mergeCell ref="A164:A165"/>
    <mergeCell ref="B164:C164"/>
    <mergeCell ref="A186:A187"/>
    <mergeCell ref="B186:C186"/>
    <mergeCell ref="A181:C181"/>
    <mergeCell ref="A207:C207"/>
    <mergeCell ref="A209:A2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77"/>
  <sheetViews>
    <sheetView workbookViewId="0" topLeftCell="A1">
      <selection activeCell="G28" sqref="G27:G28"/>
    </sheetView>
  </sheetViews>
  <sheetFormatPr defaultColWidth="9.33203125" defaultRowHeight="13.5" customHeight="1"/>
  <cols>
    <col min="1" max="1" width="57.66015625" style="27" customWidth="1"/>
    <col min="2" max="2" width="12.83203125" style="27" customWidth="1"/>
    <col min="3" max="3" width="13.33203125" style="27" customWidth="1"/>
    <col min="4" max="16384" width="9.33203125" style="27" customWidth="1"/>
  </cols>
  <sheetData>
    <row r="3" spans="1:5" s="1" customFormat="1" ht="26.25" customHeight="1">
      <c r="A3" s="177" t="s">
        <v>91</v>
      </c>
      <c r="B3" s="177"/>
      <c r="C3" s="177"/>
      <c r="D3" s="13"/>
      <c r="E3" s="14"/>
    </row>
    <row r="4" spans="1:5" s="1" customFormat="1" ht="13.5" customHeight="1">
      <c r="A4" s="15"/>
      <c r="C4" s="14"/>
      <c r="D4" s="16"/>
      <c r="E4" s="14"/>
    </row>
    <row r="5" spans="1:5" s="1" customFormat="1" ht="13.5" customHeight="1">
      <c r="A5" s="189" t="s">
        <v>11</v>
      </c>
      <c r="B5" s="179" t="s">
        <v>12</v>
      </c>
      <c r="C5" s="179"/>
      <c r="D5" s="11"/>
      <c r="E5" s="14"/>
    </row>
    <row r="6" spans="1:5" s="1" customFormat="1" ht="27" customHeight="1">
      <c r="A6" s="190"/>
      <c r="B6" s="3" t="s">
        <v>10</v>
      </c>
      <c r="C6" s="21" t="s">
        <v>50</v>
      </c>
      <c r="D6" s="12"/>
      <c r="E6" s="14"/>
    </row>
    <row r="7" spans="1:22" ht="13.5" customHeight="1">
      <c r="A7" s="4" t="s">
        <v>13</v>
      </c>
      <c r="B7" s="31">
        <v>9</v>
      </c>
      <c r="C7" s="32">
        <v>0.13688212927756654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3.5" customHeight="1">
      <c r="A8" s="4" t="s">
        <v>8</v>
      </c>
      <c r="B8" s="31">
        <v>1</v>
      </c>
      <c r="C8" s="32">
        <v>0.015209125475285171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3.5" customHeight="1">
      <c r="A9" s="4" t="s">
        <v>14</v>
      </c>
      <c r="B9" s="31">
        <v>7</v>
      </c>
      <c r="C9" s="32">
        <v>0.1064638783269962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3.5" customHeight="1">
      <c r="A10" s="4" t="s">
        <v>15</v>
      </c>
      <c r="B10" s="31">
        <v>3</v>
      </c>
      <c r="C10" s="32">
        <v>0.045627376425855515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3.5" customHeight="1">
      <c r="A11" s="4" t="s">
        <v>16</v>
      </c>
      <c r="B11" s="31">
        <v>767</v>
      </c>
      <c r="C11" s="32">
        <v>11.665399239543726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3.5" customHeight="1">
      <c r="A12" s="4" t="s">
        <v>54</v>
      </c>
      <c r="B12" s="31">
        <v>7</v>
      </c>
      <c r="C12" s="32">
        <v>0.1064638783269962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9" customFormat="1" ht="13.5" customHeight="1">
      <c r="A13" s="4" t="s">
        <v>17</v>
      </c>
      <c r="B13" s="31">
        <v>1</v>
      </c>
      <c r="C13" s="32">
        <v>0.015209125475285171</v>
      </c>
      <c r="D13" s="27"/>
      <c r="E13" s="27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s="29" customFormat="1" ht="13.5" customHeight="1">
      <c r="A14" s="4" t="s">
        <v>18</v>
      </c>
      <c r="B14" s="31">
        <v>140</v>
      </c>
      <c r="C14" s="32">
        <v>2.129277566539924</v>
      </c>
      <c r="D14" s="27"/>
      <c r="E14" s="27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s="29" customFormat="1" ht="13.5" customHeight="1">
      <c r="A15" s="4" t="s">
        <v>19</v>
      </c>
      <c r="B15" s="31">
        <v>61</v>
      </c>
      <c r="C15" s="32">
        <v>0.9277566539923954</v>
      </c>
      <c r="D15" s="27"/>
      <c r="E15" s="27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ht="13.5" customHeight="1">
      <c r="A16" s="4" t="s">
        <v>20</v>
      </c>
      <c r="B16" s="31">
        <v>160</v>
      </c>
      <c r="C16" s="32">
        <v>2.4334600760456273</v>
      </c>
      <c r="D16" s="27"/>
      <c r="E16" s="27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ht="13.5" customHeight="1">
      <c r="A17" s="4" t="s">
        <v>21</v>
      </c>
      <c r="B17" s="31">
        <v>31</v>
      </c>
      <c r="C17" s="32">
        <v>0.47148288973384034</v>
      </c>
      <c r="D17" s="27"/>
      <c r="E17" s="27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3.5" customHeight="1">
      <c r="A18" s="4" t="s">
        <v>22</v>
      </c>
      <c r="B18" s="31">
        <v>75</v>
      </c>
      <c r="C18" s="32">
        <v>1.1406844106463878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3.5" customHeight="1">
      <c r="A19" s="4" t="s">
        <v>23</v>
      </c>
      <c r="B19" s="31">
        <v>1072</v>
      </c>
      <c r="C19" s="32">
        <v>16.304182509505704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3.5" customHeight="1">
      <c r="A20" s="4" t="s">
        <v>24</v>
      </c>
      <c r="B20" s="31">
        <v>4</v>
      </c>
      <c r="C20" s="32">
        <v>0.060836501901140684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13.5" customHeight="1">
      <c r="A21" s="4" t="s">
        <v>25</v>
      </c>
      <c r="B21" s="31">
        <v>2</v>
      </c>
      <c r="C21" s="32">
        <v>0.030418250950570342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13.5" customHeight="1">
      <c r="A22" s="4" t="s">
        <v>26</v>
      </c>
      <c r="B22" s="31">
        <v>1</v>
      </c>
      <c r="C22" s="32">
        <v>0.015209125475285171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3.5" customHeight="1">
      <c r="A23" s="4" t="s">
        <v>27</v>
      </c>
      <c r="B23" s="31">
        <v>22</v>
      </c>
      <c r="C23" s="32">
        <v>0.3346007604562738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3.5" customHeight="1">
      <c r="A24" s="4" t="s">
        <v>28</v>
      </c>
      <c r="B24" s="31">
        <v>502</v>
      </c>
      <c r="C24" s="32">
        <v>7.634980988593155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13.5" customHeight="1">
      <c r="A25" s="4" t="s">
        <v>29</v>
      </c>
      <c r="B25" s="31">
        <v>98</v>
      </c>
      <c r="C25" s="32">
        <v>1.4904942965779469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13.5" customHeight="1">
      <c r="A26" s="4" t="s">
        <v>30</v>
      </c>
      <c r="B26" s="31">
        <v>1436</v>
      </c>
      <c r="C26" s="32">
        <v>21.840304182509506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ht="13.5" customHeight="1">
      <c r="A27" s="4" t="s">
        <v>31</v>
      </c>
      <c r="B27" s="31">
        <v>135</v>
      </c>
      <c r="C27" s="32">
        <v>2.0532319391634983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13.5" customHeight="1">
      <c r="A28" s="4" t="s">
        <v>32</v>
      </c>
      <c r="B28" s="31">
        <v>5</v>
      </c>
      <c r="C28" s="32">
        <v>0.07604562737642585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13.5" customHeight="1">
      <c r="A29" s="4" t="s">
        <v>9</v>
      </c>
      <c r="B29" s="31">
        <v>24</v>
      </c>
      <c r="C29" s="32">
        <v>0.3650190114068441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13.5" customHeight="1">
      <c r="A30" s="4" t="s">
        <v>33</v>
      </c>
      <c r="B30" s="31">
        <v>2012</v>
      </c>
      <c r="C30" s="32">
        <v>30.60076045627376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3.5" customHeight="1">
      <c r="A31" s="7" t="s">
        <v>34</v>
      </c>
      <c r="B31" s="34">
        <f>SUM(B7:B30)</f>
        <v>6575</v>
      </c>
      <c r="C31" s="32">
        <v>100</v>
      </c>
      <c r="D31" s="29"/>
      <c r="E31" s="2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3.5" customHeight="1">
      <c r="A32" s="8" t="s">
        <v>35</v>
      </c>
      <c r="B32" s="35">
        <v>2088</v>
      </c>
      <c r="C32" s="36"/>
      <c r="D32" s="29"/>
      <c r="E32" s="29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30.75" customHeight="1">
      <c r="A33" s="188" t="s">
        <v>66</v>
      </c>
      <c r="B33" s="188"/>
      <c r="C33" s="188"/>
      <c r="D33" s="29"/>
      <c r="E33" s="2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3.5" customHeight="1">
      <c r="A34" s="37"/>
      <c r="B34" s="37"/>
      <c r="C34" s="37"/>
      <c r="D34" s="29"/>
      <c r="E34" s="2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3.5" customHeight="1">
      <c r="A35" s="37"/>
      <c r="B35" s="37"/>
      <c r="C35" s="37"/>
      <c r="D35" s="29"/>
      <c r="E35" s="29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27.75" customHeight="1">
      <c r="A36" s="180" t="s">
        <v>88</v>
      </c>
      <c r="B36" s="180"/>
      <c r="C36" s="180"/>
      <c r="D36" s="38"/>
      <c r="E36" s="3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3.5" customHeight="1">
      <c r="A37" s="28"/>
      <c r="B37" s="29"/>
      <c r="C37" s="30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5" s="1" customFormat="1" ht="13.5" customHeight="1">
      <c r="A38" s="189" t="s">
        <v>11</v>
      </c>
      <c r="B38" s="179" t="s">
        <v>12</v>
      </c>
      <c r="C38" s="179"/>
      <c r="D38" s="11"/>
      <c r="E38" s="14"/>
    </row>
    <row r="39" spans="1:5" s="1" customFormat="1" ht="27" customHeight="1">
      <c r="A39" s="190"/>
      <c r="B39" s="3" t="s">
        <v>10</v>
      </c>
      <c r="C39" s="21" t="s">
        <v>50</v>
      </c>
      <c r="D39" s="12"/>
      <c r="E39" s="14"/>
    </row>
    <row r="40" spans="1:22" s="80" customFormat="1" ht="13.5" customHeight="1">
      <c r="A40" s="81" t="s">
        <v>59</v>
      </c>
      <c r="B40" s="77">
        <f>SUM(B41:B47)</f>
        <v>4173</v>
      </c>
      <c r="C40" s="78"/>
      <c r="D40" s="55"/>
      <c r="E40" s="55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</row>
    <row r="41" spans="1:22" s="40" customFormat="1" ht="13.5" customHeight="1">
      <c r="A41" s="4" t="s">
        <v>23</v>
      </c>
      <c r="B41" s="41">
        <v>805</v>
      </c>
      <c r="C41" s="32">
        <v>19.290678169182844</v>
      </c>
      <c r="D41" s="42"/>
      <c r="E41" s="42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s="40" customFormat="1" ht="13.5" customHeight="1">
      <c r="A42" s="4" t="s">
        <v>27</v>
      </c>
      <c r="B42" s="41">
        <v>22</v>
      </c>
      <c r="C42" s="32">
        <v>0.5271986580397795</v>
      </c>
      <c r="D42" s="42"/>
      <c r="E42" s="42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s="40" customFormat="1" ht="13.5" customHeight="1">
      <c r="A43" s="4" t="s">
        <v>28</v>
      </c>
      <c r="B43" s="41">
        <v>423</v>
      </c>
      <c r="C43" s="32">
        <v>10.136592379583034</v>
      </c>
      <c r="D43" s="42"/>
      <c r="E43" s="42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s="40" customFormat="1" ht="13.5" customHeight="1">
      <c r="A44" s="4" t="s">
        <v>29</v>
      </c>
      <c r="B44" s="41">
        <v>5</v>
      </c>
      <c r="C44" s="32">
        <v>0.11981787682722263</v>
      </c>
      <c r="D44" s="42"/>
      <c r="E44" s="42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s="40" customFormat="1" ht="13.5" customHeight="1">
      <c r="A45" s="4" t="s">
        <v>30</v>
      </c>
      <c r="B45" s="41">
        <v>1148</v>
      </c>
      <c r="C45" s="32">
        <v>27.510184519530313</v>
      </c>
      <c r="D45" s="42"/>
      <c r="E45" s="4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s="40" customFormat="1" ht="13.5" customHeight="1">
      <c r="A46" s="4" t="s">
        <v>31</v>
      </c>
      <c r="B46" s="41">
        <v>86</v>
      </c>
      <c r="C46" s="32">
        <v>2.0608674814282293</v>
      </c>
      <c r="D46" s="42"/>
      <c r="E46" s="42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40" customFormat="1" ht="13.5" customHeight="1">
      <c r="A47" s="4" t="s">
        <v>33</v>
      </c>
      <c r="B47" s="41">
        <v>1684</v>
      </c>
      <c r="C47" s="32">
        <v>40.35466091540858</v>
      </c>
      <c r="D47" s="42"/>
      <c r="E47" s="42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s="40" customFormat="1" ht="13.5" customHeight="1">
      <c r="A48" s="8" t="s">
        <v>55</v>
      </c>
      <c r="B48" s="35">
        <v>2072</v>
      </c>
      <c r="C48" s="43"/>
      <c r="D48" s="44"/>
      <c r="E48" s="44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s="80" customFormat="1" ht="13.5" customHeight="1">
      <c r="A49" s="82" t="s">
        <v>60</v>
      </c>
      <c r="B49" s="77">
        <f>SUM(B50:B63)</f>
        <v>1284</v>
      </c>
      <c r="C49" s="84"/>
      <c r="D49" s="85"/>
      <c r="E49" s="85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</row>
    <row r="50" spans="1:22" s="40" customFormat="1" ht="13.5" customHeight="1">
      <c r="A50" s="4" t="s">
        <v>13</v>
      </c>
      <c r="B50" s="45">
        <v>7</v>
      </c>
      <c r="C50" s="32">
        <v>0.5608974358974359</v>
      </c>
      <c r="D50" s="42"/>
      <c r="E50" s="42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s="40" customFormat="1" ht="13.5" customHeight="1">
      <c r="A51" s="4" t="s">
        <v>8</v>
      </c>
      <c r="B51" s="45">
        <v>1</v>
      </c>
      <c r="C51" s="32">
        <v>0.08012820512820512</v>
      </c>
      <c r="D51" s="42"/>
      <c r="E51" s="4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s="40" customFormat="1" ht="13.5" customHeight="1">
      <c r="A52" s="4" t="s">
        <v>14</v>
      </c>
      <c r="B52" s="45">
        <v>10</v>
      </c>
      <c r="C52" s="32">
        <v>0.8012820512820512</v>
      </c>
      <c r="D52" s="42"/>
      <c r="E52" s="4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s="40" customFormat="1" ht="13.5" customHeight="1">
      <c r="A53" s="4" t="s">
        <v>15</v>
      </c>
      <c r="B53" s="46">
        <v>3</v>
      </c>
      <c r="C53" s="32">
        <v>0.2403846153846154</v>
      </c>
      <c r="D53" s="42"/>
      <c r="E53" s="42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s="40" customFormat="1" ht="13.5" customHeight="1">
      <c r="A54" s="4" t="s">
        <v>16</v>
      </c>
      <c r="B54" s="45">
        <v>769</v>
      </c>
      <c r="C54" s="32">
        <v>61.618589743589745</v>
      </c>
      <c r="D54" s="42"/>
      <c r="E54" s="42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s="40" customFormat="1" ht="13.5" customHeight="1">
      <c r="A55" s="4" t="s">
        <v>54</v>
      </c>
      <c r="B55" s="45">
        <v>8</v>
      </c>
      <c r="C55" s="32">
        <v>0.641025641025641</v>
      </c>
      <c r="D55" s="42"/>
      <c r="E55" s="42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40" customFormat="1" ht="13.5" customHeight="1">
      <c r="A56" s="4" t="s">
        <v>17</v>
      </c>
      <c r="B56" s="46">
        <v>15</v>
      </c>
      <c r="C56" s="32">
        <v>1.201923076923077</v>
      </c>
      <c r="D56" s="42"/>
      <c r="E56" s="42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s="40" customFormat="1" ht="13.5" customHeight="1">
      <c r="A57" s="4" t="s">
        <v>18</v>
      </c>
      <c r="B57" s="45">
        <v>161</v>
      </c>
      <c r="C57" s="32">
        <v>12.900641025641027</v>
      </c>
      <c r="D57" s="42"/>
      <c r="E57" s="42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s="40" customFormat="1" ht="13.5" customHeight="1">
      <c r="A58" s="4" t="s">
        <v>19</v>
      </c>
      <c r="B58" s="45">
        <v>24</v>
      </c>
      <c r="C58" s="32">
        <v>1.9230769230769231</v>
      </c>
      <c r="D58" s="42"/>
      <c r="E58" s="42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s="40" customFormat="1" ht="13.5" customHeight="1">
      <c r="A59" s="4" t="s">
        <v>20</v>
      </c>
      <c r="B59" s="45">
        <v>102</v>
      </c>
      <c r="C59" s="32">
        <v>8.173076923076923</v>
      </c>
      <c r="D59" s="42"/>
      <c r="E59" s="42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s="40" customFormat="1" ht="13.5" customHeight="1">
      <c r="A60" s="4" t="s">
        <v>21</v>
      </c>
      <c r="B60" s="45">
        <v>28</v>
      </c>
      <c r="C60" s="32">
        <v>2.2435897435897436</v>
      </c>
      <c r="D60" s="42"/>
      <c r="E60" s="42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s="40" customFormat="1" ht="13.5" customHeight="1">
      <c r="A61" s="4" t="s">
        <v>23</v>
      </c>
      <c r="B61" s="45">
        <v>150</v>
      </c>
      <c r="C61" s="32">
        <v>12.01923076923077</v>
      </c>
      <c r="D61" s="42"/>
      <c r="E61" s="42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s="40" customFormat="1" ht="13.5" customHeight="1">
      <c r="A62" s="4" t="s">
        <v>24</v>
      </c>
      <c r="B62" s="45">
        <v>4</v>
      </c>
      <c r="C62" s="32">
        <v>0.3205128205128205</v>
      </c>
      <c r="D62" s="42"/>
      <c r="E62" s="42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s="40" customFormat="1" ht="13.5" customHeight="1">
      <c r="A63" s="47" t="s">
        <v>25</v>
      </c>
      <c r="B63" s="48">
        <v>2</v>
      </c>
      <c r="C63" s="32">
        <v>0.16025641025641024</v>
      </c>
      <c r="D63" s="49"/>
      <c r="E63" s="4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s="40" customFormat="1" ht="13.5" customHeight="1">
      <c r="A64" s="50" t="s">
        <v>56</v>
      </c>
      <c r="B64" s="50">
        <v>181</v>
      </c>
      <c r="C64" s="50"/>
      <c r="D64" s="44"/>
      <c r="E64" s="44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s="80" customFormat="1" ht="13.5" customHeight="1">
      <c r="A65" s="83" t="s">
        <v>64</v>
      </c>
      <c r="B65" s="77">
        <f>SUM(B66:B72)</f>
        <v>145</v>
      </c>
      <c r="C65" s="84"/>
      <c r="D65" s="51"/>
      <c r="E65" s="51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1:22" s="40" customFormat="1" ht="13.5" customHeight="1">
      <c r="A66" s="4" t="s">
        <v>16</v>
      </c>
      <c r="B66" s="41">
        <v>2</v>
      </c>
      <c r="C66" s="32">
        <v>1.3793103448275863</v>
      </c>
      <c r="D66" s="44"/>
      <c r="E66" s="44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s="40" customFormat="1" ht="13.5" customHeight="1">
      <c r="A67" s="4" t="s">
        <v>20</v>
      </c>
      <c r="B67" s="41">
        <v>1</v>
      </c>
      <c r="C67" s="32">
        <v>0.6896551724137931</v>
      </c>
      <c r="D67" s="44"/>
      <c r="E67" s="44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s="40" customFormat="1" ht="13.5" customHeight="1">
      <c r="A68" s="4" t="s">
        <v>28</v>
      </c>
      <c r="B68" s="41">
        <v>6</v>
      </c>
      <c r="C68" s="32">
        <v>4.137931034482759</v>
      </c>
      <c r="D68" s="44"/>
      <c r="E68" s="44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s="40" customFormat="1" ht="13.5" customHeight="1">
      <c r="A69" s="4" t="s">
        <v>29</v>
      </c>
      <c r="B69" s="41">
        <v>27</v>
      </c>
      <c r="C69" s="32">
        <v>18.620689655172416</v>
      </c>
      <c r="D69" s="52"/>
      <c r="E69" s="53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s="40" customFormat="1" ht="13.5" customHeight="1">
      <c r="A70" s="4" t="s">
        <v>30</v>
      </c>
      <c r="B70" s="41">
        <v>20</v>
      </c>
      <c r="C70" s="32">
        <v>13.793103448275861</v>
      </c>
      <c r="D70" s="52"/>
      <c r="E70" s="53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s="40" customFormat="1" ht="13.5" customHeight="1">
      <c r="A71" s="4" t="s">
        <v>31</v>
      </c>
      <c r="B71" s="41">
        <v>38</v>
      </c>
      <c r="C71" s="32">
        <v>26.20689655172414</v>
      </c>
      <c r="D71" s="52"/>
      <c r="E71" s="53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s="40" customFormat="1" ht="13.5" customHeight="1">
      <c r="A72" s="4" t="s">
        <v>33</v>
      </c>
      <c r="B72" s="41">
        <v>51</v>
      </c>
      <c r="C72" s="32">
        <v>35.172413793103445</v>
      </c>
      <c r="D72" s="52"/>
      <c r="E72" s="53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s="40" customFormat="1" ht="13.5" customHeight="1">
      <c r="A73" s="50" t="s">
        <v>41</v>
      </c>
      <c r="B73" s="50">
        <v>43</v>
      </c>
      <c r="C73" s="50"/>
      <c r="D73" s="44"/>
      <c r="E73" s="44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s="90" customFormat="1" ht="13.5" customHeight="1">
      <c r="A74" s="83" t="s">
        <v>63</v>
      </c>
      <c r="B74" s="92">
        <f>SUM(B75:B80)</f>
        <v>731</v>
      </c>
      <c r="C74" s="87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</row>
    <row r="75" spans="1:22" s="40" customFormat="1" ht="13.5" customHeight="1">
      <c r="A75" s="4" t="s">
        <v>16</v>
      </c>
      <c r="B75" s="41">
        <v>1</v>
      </c>
      <c r="C75" s="32">
        <v>0.13679890560875513</v>
      </c>
      <c r="D75" s="44"/>
      <c r="E75" s="44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s="40" customFormat="1" ht="13.5" customHeight="1">
      <c r="A76" s="4" t="s">
        <v>20</v>
      </c>
      <c r="B76" s="41">
        <v>57</v>
      </c>
      <c r="C76" s="32">
        <v>7.7975376196990425</v>
      </c>
      <c r="D76" s="44"/>
      <c r="E76" s="44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s="40" customFormat="1" ht="13.5" customHeight="1">
      <c r="A77" s="4" t="s">
        <v>22</v>
      </c>
      <c r="B77" s="41">
        <v>77</v>
      </c>
      <c r="C77" s="32">
        <v>10.533515731874145</v>
      </c>
      <c r="D77" s="52"/>
      <c r="E77" s="42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s="40" customFormat="1" ht="13.5" customHeight="1">
      <c r="A78" s="4" t="s">
        <v>23</v>
      </c>
      <c r="B78" s="41">
        <v>104</v>
      </c>
      <c r="C78" s="32">
        <v>14.227086183310533</v>
      </c>
      <c r="D78" s="5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s="40" customFormat="1" ht="13.5" customHeight="1">
      <c r="A79" s="4" t="s">
        <v>30</v>
      </c>
      <c r="B79" s="41">
        <v>253</v>
      </c>
      <c r="C79" s="32">
        <v>34.61012311901504</v>
      </c>
      <c r="D79" s="52"/>
      <c r="E79" s="42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s="40" customFormat="1" ht="13.5" customHeight="1">
      <c r="A80" s="4" t="s">
        <v>33</v>
      </c>
      <c r="B80" s="41">
        <v>239</v>
      </c>
      <c r="C80" s="32">
        <v>32.69493844049248</v>
      </c>
      <c r="D80" s="52"/>
      <c r="E80" s="42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s="40" customFormat="1" ht="13.5" customHeight="1">
      <c r="A81" s="8" t="s">
        <v>55</v>
      </c>
      <c r="B81" s="46">
        <v>244</v>
      </c>
      <c r="C81" s="32"/>
      <c r="D81" s="44"/>
      <c r="E81" s="44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s="80" customFormat="1" ht="13.5" customHeight="1">
      <c r="A82" s="81" t="s">
        <v>62</v>
      </c>
      <c r="B82" s="77">
        <f>SUM(B83:B87)</f>
        <v>180</v>
      </c>
      <c r="C82" s="86"/>
      <c r="D82" s="85"/>
      <c r="E82" s="85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</row>
    <row r="83" spans="1:22" s="40" customFormat="1" ht="13.5" customHeight="1">
      <c r="A83" s="4" t="s">
        <v>28</v>
      </c>
      <c r="B83" s="45">
        <v>67</v>
      </c>
      <c r="C83" s="32">
        <v>37.22222222222222</v>
      </c>
      <c r="D83" s="42"/>
      <c r="E83" s="54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s="40" customFormat="1" ht="13.5" customHeight="1">
      <c r="A84" s="4" t="s">
        <v>29</v>
      </c>
      <c r="B84" s="45">
        <v>55</v>
      </c>
      <c r="C84" s="32">
        <v>30.555555555555557</v>
      </c>
      <c r="D84" s="42"/>
      <c r="E84" s="55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s="40" customFormat="1" ht="13.5" customHeight="1">
      <c r="A85" s="4" t="s">
        <v>30</v>
      </c>
      <c r="B85" s="45">
        <v>15</v>
      </c>
      <c r="C85" s="32">
        <v>8.333333333333332</v>
      </c>
      <c r="D85" s="42"/>
      <c r="E85" s="54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s="40" customFormat="1" ht="13.5" customHeight="1">
      <c r="A86" s="4" t="s">
        <v>9</v>
      </c>
      <c r="B86" s="45">
        <v>24</v>
      </c>
      <c r="C86" s="32">
        <v>13.333333333333334</v>
      </c>
      <c r="D86" s="42"/>
      <c r="E86" s="54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s="40" customFormat="1" ht="13.5" customHeight="1">
      <c r="A87" s="4" t="s">
        <v>33</v>
      </c>
      <c r="B87" s="45">
        <v>19</v>
      </c>
      <c r="C87" s="32">
        <v>10.555555555555555</v>
      </c>
      <c r="D87" s="42"/>
      <c r="E87" s="54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s="40" customFormat="1" ht="13.5" customHeight="1">
      <c r="A88" s="8" t="s">
        <v>55</v>
      </c>
      <c r="B88" s="35">
        <v>21</v>
      </c>
      <c r="C88" s="46"/>
      <c r="D88" s="44"/>
      <c r="E88" s="54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s="80" customFormat="1" ht="13.5" customHeight="1">
      <c r="A89" s="81" t="s">
        <v>61</v>
      </c>
      <c r="B89" s="77">
        <f>SUM(B90:B94)</f>
        <v>23</v>
      </c>
      <c r="C89" s="91"/>
      <c r="D89" s="85"/>
      <c r="E89" s="54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</row>
    <row r="90" spans="1:22" s="40" customFormat="1" ht="13.5" customHeight="1">
      <c r="A90" s="47" t="s">
        <v>20</v>
      </c>
      <c r="B90" s="48">
        <v>1</v>
      </c>
      <c r="C90" s="32">
        <v>4.3478260869565215</v>
      </c>
      <c r="D90" s="42"/>
      <c r="E90" s="54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s="40" customFormat="1" ht="13.5" customHeight="1">
      <c r="A91" s="47" t="s">
        <v>23</v>
      </c>
      <c r="B91" s="48">
        <v>4</v>
      </c>
      <c r="C91" s="32">
        <v>17.391304347826086</v>
      </c>
      <c r="D91" s="42"/>
      <c r="E91" s="54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s="40" customFormat="1" ht="13.5" customHeight="1">
      <c r="A92" s="47" t="s">
        <v>31</v>
      </c>
      <c r="B92" s="48">
        <v>5</v>
      </c>
      <c r="C92" s="32">
        <v>21.73913043478261</v>
      </c>
      <c r="D92" s="42"/>
      <c r="E92" s="54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s="40" customFormat="1" ht="13.5" customHeight="1">
      <c r="A93" s="47" t="s">
        <v>32</v>
      </c>
      <c r="B93" s="48">
        <v>1</v>
      </c>
      <c r="C93" s="32">
        <v>4.3478260869565215</v>
      </c>
      <c r="D93" s="42"/>
      <c r="E93" s="55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s="40" customFormat="1" ht="13.5" customHeight="1">
      <c r="A94" s="47" t="s">
        <v>33</v>
      </c>
      <c r="B94" s="48">
        <v>12</v>
      </c>
      <c r="C94" s="32">
        <v>52.17391304347826</v>
      </c>
      <c r="D94" s="42"/>
      <c r="E94" s="54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s="58" customFormat="1" ht="33" customHeight="1">
      <c r="A95" s="188" t="s">
        <v>57</v>
      </c>
      <c r="B95" s="188"/>
      <c r="C95" s="188"/>
      <c r="D95" s="56"/>
      <c r="E95" s="56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6:22" ht="13.5" customHeight="1"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5" s="1" customFormat="1" ht="26.25" customHeight="1">
      <c r="A97" s="177" t="s">
        <v>92</v>
      </c>
      <c r="B97" s="177"/>
      <c r="C97" s="177"/>
      <c r="D97" s="13"/>
      <c r="E97" s="14"/>
    </row>
    <row r="98" spans="1:5" s="1" customFormat="1" ht="13.5" customHeight="1">
      <c r="A98" s="15"/>
      <c r="C98" s="14"/>
      <c r="D98" s="16"/>
      <c r="E98" s="14"/>
    </row>
    <row r="99" spans="1:5" s="1" customFormat="1" ht="13.5" customHeight="1">
      <c r="A99" s="189" t="s">
        <v>11</v>
      </c>
      <c r="B99" s="179" t="s">
        <v>12</v>
      </c>
      <c r="C99" s="179"/>
      <c r="D99" s="16"/>
      <c r="E99" s="14"/>
    </row>
    <row r="100" spans="1:5" s="1" customFormat="1" ht="26.25" customHeight="1">
      <c r="A100" s="190"/>
      <c r="B100" s="3" t="s">
        <v>10</v>
      </c>
      <c r="C100" s="23" t="s">
        <v>43</v>
      </c>
      <c r="D100" s="13"/>
      <c r="E100" s="14"/>
    </row>
    <row r="101" spans="1:22" s="59" customFormat="1" ht="13.5" customHeight="1">
      <c r="A101" s="6" t="s">
        <v>16</v>
      </c>
      <c r="B101" s="61">
        <v>18</v>
      </c>
      <c r="C101" s="62">
        <v>2.0785219399538106</v>
      </c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59" customFormat="1" ht="13.5" customHeight="1">
      <c r="A102" s="6" t="s">
        <v>18</v>
      </c>
      <c r="B102" s="61">
        <v>31</v>
      </c>
      <c r="C102" s="62">
        <v>3.5796766743648964</v>
      </c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59" customFormat="1" ht="13.5" customHeight="1">
      <c r="A103" s="6" t="s">
        <v>20</v>
      </c>
      <c r="B103" s="61">
        <v>25</v>
      </c>
      <c r="C103" s="62">
        <v>2.886836027713626</v>
      </c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59" customFormat="1" ht="13.5" customHeight="1">
      <c r="A104" s="6" t="s">
        <v>23</v>
      </c>
      <c r="B104" s="61">
        <v>157</v>
      </c>
      <c r="C104" s="62">
        <v>18.12933025404157</v>
      </c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59" customFormat="1" ht="13.5" customHeight="1">
      <c r="A105" s="6" t="s">
        <v>24</v>
      </c>
      <c r="B105" s="61">
        <v>5</v>
      </c>
      <c r="C105" s="62">
        <v>0.5773672055427251</v>
      </c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59" customFormat="1" ht="13.5" customHeight="1">
      <c r="A106" s="6" t="s">
        <v>25</v>
      </c>
      <c r="B106" s="61">
        <v>12</v>
      </c>
      <c r="C106" s="62">
        <v>1.3856812933025404</v>
      </c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59" customFormat="1" ht="13.5" customHeight="1">
      <c r="A107" s="6" t="s">
        <v>37</v>
      </c>
      <c r="B107" s="61">
        <v>1</v>
      </c>
      <c r="C107" s="62">
        <v>0.11547344110854503</v>
      </c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59" customFormat="1" ht="13.5" customHeight="1">
      <c r="A108" s="6" t="s">
        <v>26</v>
      </c>
      <c r="B108" s="61">
        <v>2</v>
      </c>
      <c r="C108" s="62">
        <v>0.23094688221709006</v>
      </c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59" customFormat="1" ht="13.5" customHeight="1">
      <c r="A109" s="6" t="s">
        <v>27</v>
      </c>
      <c r="B109" s="61">
        <v>15</v>
      </c>
      <c r="C109" s="62">
        <v>1.7321016166281753</v>
      </c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s="59" customFormat="1" ht="13.5" customHeight="1">
      <c r="A110" s="6" t="s">
        <v>28</v>
      </c>
      <c r="B110" s="61">
        <v>114</v>
      </c>
      <c r="C110" s="62">
        <v>13.163972286374134</v>
      </c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s="59" customFormat="1" ht="13.5" customHeight="1">
      <c r="A111" s="6" t="s">
        <v>29</v>
      </c>
      <c r="B111" s="61">
        <v>20</v>
      </c>
      <c r="C111" s="62">
        <v>2.3094688221709005</v>
      </c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s="59" customFormat="1" ht="13.5" customHeight="1">
      <c r="A112" s="6" t="s">
        <v>30</v>
      </c>
      <c r="B112" s="61">
        <v>77</v>
      </c>
      <c r="C112" s="62">
        <v>8.891454965357967</v>
      </c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59" customFormat="1" ht="13.5" customHeight="1">
      <c r="A113" s="6" t="s">
        <v>31</v>
      </c>
      <c r="B113" s="61">
        <v>18</v>
      </c>
      <c r="C113" s="62">
        <v>2.0785219399538106</v>
      </c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s="59" customFormat="1" ht="13.5" customHeight="1">
      <c r="A114" s="6" t="s">
        <v>32</v>
      </c>
      <c r="B114" s="61">
        <v>1</v>
      </c>
      <c r="C114" s="62">
        <v>0.11547344110854503</v>
      </c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s="59" customFormat="1" ht="13.5" customHeight="1">
      <c r="A115" s="6" t="s">
        <v>33</v>
      </c>
      <c r="B115" s="61">
        <v>370</v>
      </c>
      <c r="C115" s="62">
        <v>42.725173210161664</v>
      </c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s="59" customFormat="1" ht="13.5" customHeight="1">
      <c r="A116" s="63" t="s">
        <v>34</v>
      </c>
      <c r="B116" s="64">
        <f>SUM(B101:B115)</f>
        <v>866</v>
      </c>
      <c r="C116" s="62">
        <v>100</v>
      </c>
      <c r="E116" s="93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59" customFormat="1" ht="13.5" customHeight="1">
      <c r="A117" s="65" t="s">
        <v>35</v>
      </c>
      <c r="B117" s="66">
        <v>267</v>
      </c>
      <c r="C117" s="67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29" customFormat="1" ht="30.75" customHeight="1">
      <c r="A118" s="188" t="s">
        <v>121</v>
      </c>
      <c r="B118" s="188"/>
      <c r="C118" s="188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29" customFormat="1" ht="13.5" customHeight="1">
      <c r="A119" s="37"/>
      <c r="B119" s="37"/>
      <c r="C119" s="37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29" customFormat="1" ht="13.5" customHeight="1">
      <c r="A120" s="27"/>
      <c r="B120" s="27"/>
      <c r="C120" s="27"/>
      <c r="D120" s="27"/>
      <c r="E120" s="27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58" customFormat="1" ht="27" customHeight="1">
      <c r="A121" s="181" t="s">
        <v>93</v>
      </c>
      <c r="B121" s="181"/>
      <c r="C121" s="181"/>
      <c r="D121" s="29"/>
      <c r="E121" s="29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</row>
    <row r="122" spans="1:22" ht="13.5" customHeight="1">
      <c r="A122" s="28"/>
      <c r="B122" s="29"/>
      <c r="C122" s="30"/>
      <c r="D122" s="29"/>
      <c r="E122" s="29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:5" s="1" customFormat="1" ht="13.5" customHeight="1">
      <c r="A123" s="189" t="s">
        <v>11</v>
      </c>
      <c r="B123" s="179" t="s">
        <v>12</v>
      </c>
      <c r="C123" s="179"/>
      <c r="D123" s="16"/>
      <c r="E123" s="14"/>
    </row>
    <row r="124" spans="1:5" s="1" customFormat="1" ht="23.25" customHeight="1">
      <c r="A124" s="190"/>
      <c r="B124" s="3" t="s">
        <v>10</v>
      </c>
      <c r="C124" s="23" t="s">
        <v>43</v>
      </c>
      <c r="D124" s="13"/>
      <c r="E124" s="14"/>
    </row>
    <row r="125" spans="1:22" s="69" customFormat="1" ht="13.5" customHeight="1">
      <c r="A125" s="6" t="s">
        <v>14</v>
      </c>
      <c r="B125" s="61">
        <v>8</v>
      </c>
      <c r="C125" s="62">
        <v>5.970149253731343</v>
      </c>
      <c r="D125" s="59"/>
      <c r="E125" s="59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</row>
    <row r="126" spans="1:22" s="59" customFormat="1" ht="13.5" customHeight="1">
      <c r="A126" s="6" t="s">
        <v>16</v>
      </c>
      <c r="B126" s="61">
        <v>48</v>
      </c>
      <c r="C126" s="62">
        <v>35.82089552238806</v>
      </c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59" customFormat="1" ht="13.5" customHeight="1">
      <c r="A127" s="6" t="s">
        <v>17</v>
      </c>
      <c r="B127" s="61">
        <v>1</v>
      </c>
      <c r="C127" s="62">
        <v>0.7462686567164178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s="59" customFormat="1" ht="13.5" customHeight="1">
      <c r="A128" s="6" t="s">
        <v>19</v>
      </c>
      <c r="B128" s="61">
        <v>1</v>
      </c>
      <c r="C128" s="62">
        <v>0.7462686567164178</v>
      </c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59" customFormat="1" ht="13.5" customHeight="1">
      <c r="A129" s="6" t="s">
        <v>20</v>
      </c>
      <c r="B129" s="61">
        <v>1</v>
      </c>
      <c r="C129" s="62">
        <v>0.7462686567164178</v>
      </c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s="59" customFormat="1" ht="13.5" customHeight="1">
      <c r="A130" s="6" t="s">
        <v>21</v>
      </c>
      <c r="B130" s="61">
        <v>12</v>
      </c>
      <c r="C130" s="62">
        <v>8.955223880597014</v>
      </c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s="59" customFormat="1" ht="13.5" customHeight="1">
      <c r="A131" s="6" t="s">
        <v>22</v>
      </c>
      <c r="B131" s="61">
        <v>4</v>
      </c>
      <c r="C131" s="62">
        <v>2.9850746268656714</v>
      </c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s="59" customFormat="1" ht="13.5" customHeight="1">
      <c r="A132" s="6" t="s">
        <v>23</v>
      </c>
      <c r="B132" s="61">
        <v>40</v>
      </c>
      <c r="C132" s="62">
        <v>29.850746268656714</v>
      </c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59" customFormat="1" ht="13.5" customHeight="1">
      <c r="A133" s="6" t="s">
        <v>24</v>
      </c>
      <c r="B133" s="61">
        <v>1</v>
      </c>
      <c r="C133" s="62">
        <v>0.7462686567164178</v>
      </c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s="59" customFormat="1" ht="13.5" customHeight="1">
      <c r="A134" s="6" t="s">
        <v>37</v>
      </c>
      <c r="B134" s="61">
        <v>1</v>
      </c>
      <c r="C134" s="62">
        <v>0.7462686567164178</v>
      </c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s="59" customFormat="1" ht="13.5" customHeight="1">
      <c r="A135" s="6" t="s">
        <v>26</v>
      </c>
      <c r="B135" s="61">
        <v>1</v>
      </c>
      <c r="C135" s="62">
        <v>0.7462686567164178</v>
      </c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s="59" customFormat="1" ht="13.5" customHeight="1">
      <c r="A136" s="6" t="s">
        <v>33</v>
      </c>
      <c r="B136" s="61">
        <v>16</v>
      </c>
      <c r="C136" s="62">
        <v>11.940298507462686</v>
      </c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s="59" customFormat="1" ht="13.5" customHeight="1">
      <c r="A137" s="63" t="s">
        <v>34</v>
      </c>
      <c r="B137" s="64">
        <f>SUM(B125:B136)</f>
        <v>134</v>
      </c>
      <c r="C137" s="67">
        <v>100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s="59" customFormat="1" ht="13.5" customHeight="1">
      <c r="A138" s="65" t="s">
        <v>41</v>
      </c>
      <c r="B138" s="66">
        <v>3</v>
      </c>
      <c r="C138" s="67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ht="34.5" customHeight="1">
      <c r="A139" s="188" t="s">
        <v>65</v>
      </c>
      <c r="B139" s="188"/>
      <c r="C139" s="188"/>
      <c r="D139" s="58"/>
      <c r="E139" s="58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ht="13.5" customHeight="1">
      <c r="A140" s="37"/>
      <c r="B140" s="37"/>
      <c r="C140" s="37"/>
      <c r="D140" s="58"/>
      <c r="E140" s="58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:22" s="29" customFormat="1" ht="13.5" customHeight="1">
      <c r="A141" s="27"/>
      <c r="B141" s="27"/>
      <c r="C141" s="27"/>
      <c r="D141" s="56"/>
      <c r="E141" s="56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29" customFormat="1" ht="28.5" customHeight="1">
      <c r="A142" s="181" t="s">
        <v>94</v>
      </c>
      <c r="B142" s="191"/>
      <c r="C142" s="191"/>
      <c r="D142" s="58"/>
      <c r="E142" s="58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58" customFormat="1" ht="13.5" customHeight="1">
      <c r="A143" s="70"/>
      <c r="B143" s="29"/>
      <c r="C143" s="71"/>
      <c r="D143" s="29"/>
      <c r="E143" s="29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1:5" s="1" customFormat="1" ht="13.5" customHeight="1">
      <c r="A144" s="189" t="s">
        <v>11</v>
      </c>
      <c r="B144" s="179" t="s">
        <v>12</v>
      </c>
      <c r="C144" s="179"/>
      <c r="D144" s="16"/>
      <c r="E144" s="14"/>
    </row>
    <row r="145" spans="1:5" s="1" customFormat="1" ht="27.75" customHeight="1">
      <c r="A145" s="190"/>
      <c r="B145" s="3" t="s">
        <v>10</v>
      </c>
      <c r="C145" s="23" t="s">
        <v>43</v>
      </c>
      <c r="D145" s="13"/>
      <c r="E145" s="14"/>
    </row>
    <row r="146" spans="1:22" s="59" customFormat="1" ht="13.5" customHeight="1">
      <c r="A146" s="6" t="s">
        <v>14</v>
      </c>
      <c r="B146" s="61">
        <v>6</v>
      </c>
      <c r="C146" s="62">
        <v>5.263157894736842</v>
      </c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s="59" customFormat="1" ht="13.5" customHeight="1">
      <c r="A147" s="6" t="s">
        <v>16</v>
      </c>
      <c r="B147" s="61">
        <v>45</v>
      </c>
      <c r="C147" s="62">
        <v>39.473684210526315</v>
      </c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s="59" customFormat="1" ht="13.5" customHeight="1">
      <c r="A148" s="6" t="s">
        <v>54</v>
      </c>
      <c r="B148" s="61">
        <v>3</v>
      </c>
      <c r="C148" s="62">
        <v>2.631578947368421</v>
      </c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59" customFormat="1" ht="13.5" customHeight="1">
      <c r="A149" s="6" t="s">
        <v>18</v>
      </c>
      <c r="B149" s="61">
        <v>4</v>
      </c>
      <c r="C149" s="62">
        <v>3.508771929824561</v>
      </c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  <row r="150" spans="1:22" s="59" customFormat="1" ht="13.5" customHeight="1">
      <c r="A150" s="6" t="s">
        <v>20</v>
      </c>
      <c r="B150" s="61">
        <v>4</v>
      </c>
      <c r="C150" s="62">
        <v>3.508771929824561</v>
      </c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</row>
    <row r="151" spans="1:22" s="59" customFormat="1" ht="13.5" customHeight="1">
      <c r="A151" s="6" t="s">
        <v>19</v>
      </c>
      <c r="B151" s="61">
        <v>2</v>
      </c>
      <c r="C151" s="62">
        <v>1.7543859649122806</v>
      </c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</row>
    <row r="152" spans="1:22" s="59" customFormat="1" ht="13.5" customHeight="1">
      <c r="A152" s="6" t="s">
        <v>21</v>
      </c>
      <c r="B152" s="61">
        <v>5</v>
      </c>
      <c r="C152" s="62">
        <v>4.385964912280701</v>
      </c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</row>
    <row r="153" spans="1:22" s="59" customFormat="1" ht="13.5" customHeight="1">
      <c r="A153" s="6" t="s">
        <v>23</v>
      </c>
      <c r="B153" s="61">
        <v>10</v>
      </c>
      <c r="C153" s="62">
        <v>8.771929824561402</v>
      </c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</row>
    <row r="154" spans="1:22" s="59" customFormat="1" ht="13.5" customHeight="1">
      <c r="A154" s="6" t="s">
        <v>26</v>
      </c>
      <c r="B154" s="61">
        <v>1</v>
      </c>
      <c r="C154" s="62">
        <v>0.8771929824561403</v>
      </c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</row>
    <row r="155" spans="1:22" s="59" customFormat="1" ht="13.5" customHeight="1">
      <c r="A155" s="6" t="s">
        <v>28</v>
      </c>
      <c r="B155" s="61">
        <v>16</v>
      </c>
      <c r="C155" s="62">
        <v>14.035087719298245</v>
      </c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</row>
    <row r="156" spans="1:22" s="59" customFormat="1" ht="13.5" customHeight="1">
      <c r="A156" s="6" t="s">
        <v>30</v>
      </c>
      <c r="B156" s="61">
        <v>6</v>
      </c>
      <c r="C156" s="62">
        <v>5.263157894736842</v>
      </c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</row>
    <row r="157" spans="1:22" s="59" customFormat="1" ht="13.5" customHeight="1">
      <c r="A157" s="6" t="s">
        <v>31</v>
      </c>
      <c r="B157" s="72">
        <v>7</v>
      </c>
      <c r="C157" s="62">
        <v>6.140350877192982</v>
      </c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</row>
    <row r="158" spans="1:22" s="59" customFormat="1" ht="13.5" customHeight="1">
      <c r="A158" s="6" t="s">
        <v>33</v>
      </c>
      <c r="B158" s="73">
        <v>5</v>
      </c>
      <c r="C158" s="62">
        <v>4.385964912280701</v>
      </c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</row>
    <row r="159" spans="1:22" s="59" customFormat="1" ht="13.5" customHeight="1">
      <c r="A159" s="63" t="s">
        <v>34</v>
      </c>
      <c r="B159" s="64">
        <f>SUM(B146:B158)</f>
        <v>114</v>
      </c>
      <c r="C159" s="67">
        <v>100</v>
      </c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</row>
    <row r="160" spans="1:22" s="59" customFormat="1" ht="13.5" customHeight="1">
      <c r="A160" s="65" t="s">
        <v>41</v>
      </c>
      <c r="B160" s="74">
        <v>28</v>
      </c>
      <c r="C160" s="75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</row>
    <row r="161" spans="1:22" s="59" customFormat="1" ht="34.5" customHeight="1">
      <c r="A161" s="192" t="s">
        <v>90</v>
      </c>
      <c r="B161" s="192"/>
      <c r="C161" s="192"/>
      <c r="D161" s="69"/>
      <c r="E161" s="69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</row>
    <row r="162" spans="1:22" s="59" customFormat="1" ht="13.5" customHeight="1">
      <c r="A162" s="76"/>
      <c r="B162" s="76"/>
      <c r="C162" s="76"/>
      <c r="D162" s="69"/>
      <c r="E162" s="69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</row>
    <row r="163" spans="1:22" s="29" customFormat="1" ht="13.5" customHeight="1">
      <c r="A163" s="28"/>
      <c r="B163" s="193"/>
      <c r="C163" s="19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5" s="1" customFormat="1" ht="25.5" customHeight="1">
      <c r="A164" s="177" t="s">
        <v>89</v>
      </c>
      <c r="B164" s="177"/>
      <c r="C164" s="177"/>
      <c r="D164" s="13"/>
      <c r="E164" s="14"/>
    </row>
    <row r="165" spans="1:5" s="1" customFormat="1" ht="13.5" customHeight="1">
      <c r="A165" s="15"/>
      <c r="C165" s="14"/>
      <c r="D165" s="16"/>
      <c r="E165" s="14"/>
    </row>
    <row r="166" spans="1:5" s="1" customFormat="1" ht="13.5" customHeight="1">
      <c r="A166" s="189" t="s">
        <v>11</v>
      </c>
      <c r="B166" s="179" t="s">
        <v>12</v>
      </c>
      <c r="C166" s="179"/>
      <c r="D166" s="16"/>
      <c r="E166" s="14"/>
    </row>
    <row r="167" spans="1:5" s="1" customFormat="1" ht="20.25" customHeight="1">
      <c r="A167" s="190"/>
      <c r="B167" s="3" t="s">
        <v>10</v>
      </c>
      <c r="C167" s="21" t="s">
        <v>50</v>
      </c>
      <c r="D167" s="13"/>
      <c r="E167" s="14"/>
    </row>
    <row r="168" spans="1:22" s="40" customFormat="1" ht="13.5" customHeight="1">
      <c r="A168" s="4" t="s">
        <v>23</v>
      </c>
      <c r="B168" s="50">
        <v>183</v>
      </c>
      <c r="C168" s="32">
        <f>B168/15642*100</f>
        <v>1.169927119294208</v>
      </c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40" customFormat="1" ht="13.5" customHeight="1">
      <c r="A169" s="4" t="s">
        <v>28</v>
      </c>
      <c r="B169" s="50">
        <v>1621</v>
      </c>
      <c r="C169" s="32">
        <f aca="true" t="shared" si="0" ref="C169:C174">B169/15642*100</f>
        <v>10.363124920086946</v>
      </c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40" customFormat="1" ht="13.5" customHeight="1">
      <c r="A170" s="4" t="s">
        <v>29</v>
      </c>
      <c r="B170" s="50">
        <v>61</v>
      </c>
      <c r="C170" s="32">
        <f t="shared" si="0"/>
        <v>0.38997570643140267</v>
      </c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40" customFormat="1" ht="13.5" customHeight="1">
      <c r="A171" s="4" t="s">
        <v>30</v>
      </c>
      <c r="B171" s="50">
        <v>3995</v>
      </c>
      <c r="C171" s="32">
        <f t="shared" si="0"/>
        <v>25.540212249073008</v>
      </c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40" customFormat="1" ht="13.5" customHeight="1">
      <c r="A172" s="4" t="s">
        <v>31</v>
      </c>
      <c r="B172" s="50">
        <v>164</v>
      </c>
      <c r="C172" s="32">
        <f t="shared" si="0"/>
        <v>1.0484592763073775</v>
      </c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40" customFormat="1" ht="13.5" customHeight="1">
      <c r="A173" s="4" t="s">
        <v>32</v>
      </c>
      <c r="B173" s="50">
        <v>1</v>
      </c>
      <c r="C173" s="32">
        <f t="shared" si="0"/>
        <v>0.006393044367727913</v>
      </c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40" customFormat="1" ht="13.5" customHeight="1">
      <c r="A174" s="4" t="s">
        <v>33</v>
      </c>
      <c r="B174" s="50">
        <v>9617</v>
      </c>
      <c r="C174" s="32">
        <f t="shared" si="0"/>
        <v>61.48190768443933</v>
      </c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40" customFormat="1" ht="13.5" customHeight="1">
      <c r="A175" s="7" t="s">
        <v>34</v>
      </c>
      <c r="B175" s="34">
        <f>SUM(B168:B174)</f>
        <v>15642</v>
      </c>
      <c r="C175" s="43">
        <v>100</v>
      </c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40" customFormat="1" ht="13.5" customHeight="1">
      <c r="A176" s="8" t="s">
        <v>35</v>
      </c>
      <c r="B176" s="35">
        <v>4030</v>
      </c>
      <c r="C176" s="43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ht="27" customHeight="1">
      <c r="A177" s="188" t="s">
        <v>58</v>
      </c>
      <c r="B177" s="188"/>
      <c r="C177" s="188"/>
      <c r="D177" s="29"/>
      <c r="E177" s="29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</row>
  </sheetData>
  <sheetProtection/>
  <mergeCells count="25">
    <mergeCell ref="A177:C177"/>
    <mergeCell ref="B163:C163"/>
    <mergeCell ref="A164:C164"/>
    <mergeCell ref="A166:A167"/>
    <mergeCell ref="B166:C166"/>
    <mergeCell ref="A142:C142"/>
    <mergeCell ref="A144:A145"/>
    <mergeCell ref="B144:C144"/>
    <mergeCell ref="A161:C161"/>
    <mergeCell ref="A121:C121"/>
    <mergeCell ref="A123:A124"/>
    <mergeCell ref="B123:C123"/>
    <mergeCell ref="A139:C139"/>
    <mergeCell ref="A97:C97"/>
    <mergeCell ref="A99:A100"/>
    <mergeCell ref="B99:C99"/>
    <mergeCell ref="A118:C118"/>
    <mergeCell ref="A36:C36"/>
    <mergeCell ref="A38:A39"/>
    <mergeCell ref="B38:C38"/>
    <mergeCell ref="A95:C95"/>
    <mergeCell ref="A33:C33"/>
    <mergeCell ref="A3:C3"/>
    <mergeCell ref="A5:A6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10"/>
  <sheetViews>
    <sheetView tabSelected="1" workbookViewId="0" topLeftCell="A1">
      <selection activeCell="A1" sqref="A1"/>
    </sheetView>
  </sheetViews>
  <sheetFormatPr defaultColWidth="9.33203125" defaultRowHeight="13.5" customHeight="1"/>
  <cols>
    <col min="1" max="1" width="56" style="15" customWidth="1"/>
    <col min="2" max="2" width="14.5" style="1" customWidth="1"/>
    <col min="3" max="3" width="14.5" style="14" customWidth="1"/>
    <col min="4" max="4" width="12" style="13" customWidth="1"/>
    <col min="5" max="5" width="9.33203125" style="14" customWidth="1"/>
    <col min="6" max="6" width="35" style="1" customWidth="1"/>
    <col min="7" max="16384" width="9.33203125" style="1" customWidth="1"/>
  </cols>
  <sheetData>
    <row r="3" spans="1:3" ht="30" customHeight="1">
      <c r="A3" s="177" t="s">
        <v>42</v>
      </c>
      <c r="B3" s="177"/>
      <c r="C3" s="177"/>
    </row>
    <row r="4" ht="13.5" customHeight="1">
      <c r="D4" s="16"/>
    </row>
    <row r="5" spans="1:4" ht="13.5" customHeight="1">
      <c r="A5" s="189" t="s">
        <v>11</v>
      </c>
      <c r="B5" s="179" t="s">
        <v>12</v>
      </c>
      <c r="C5" s="179"/>
      <c r="D5" s="11"/>
    </row>
    <row r="6" spans="1:4" ht="25.5" customHeight="1">
      <c r="A6" s="190"/>
      <c r="B6" s="3" t="s">
        <v>10</v>
      </c>
      <c r="C6" s="21" t="s">
        <v>50</v>
      </c>
      <c r="D6" s="12"/>
    </row>
    <row r="7" spans="1:5" ht="13.5" customHeight="1">
      <c r="A7" s="17" t="s">
        <v>36</v>
      </c>
      <c r="B7" s="18">
        <v>1</v>
      </c>
      <c r="C7" s="19">
        <v>0.013653741125068267</v>
      </c>
      <c r="D7" s="1"/>
      <c r="E7" s="1"/>
    </row>
    <row r="8" spans="1:5" ht="13.5" customHeight="1">
      <c r="A8" s="4" t="s">
        <v>13</v>
      </c>
      <c r="B8" s="18">
        <v>3</v>
      </c>
      <c r="C8" s="19">
        <v>0.0409612233752048</v>
      </c>
      <c r="D8" s="1"/>
      <c r="E8" s="1"/>
    </row>
    <row r="9" spans="1:5" ht="13.5" customHeight="1">
      <c r="A9" s="4" t="s">
        <v>8</v>
      </c>
      <c r="B9" s="18">
        <v>20</v>
      </c>
      <c r="C9" s="19">
        <v>0.2730748225013654</v>
      </c>
      <c r="D9" s="1"/>
      <c r="E9" s="1"/>
    </row>
    <row r="10" spans="1:5" ht="13.5" customHeight="1">
      <c r="A10" s="4" t="s">
        <v>14</v>
      </c>
      <c r="B10" s="18">
        <v>23</v>
      </c>
      <c r="C10" s="19">
        <v>0.3140360458765702</v>
      </c>
      <c r="D10" s="1"/>
      <c r="E10" s="1"/>
    </row>
    <row r="11" spans="1:5" ht="13.5" customHeight="1">
      <c r="A11" s="4" t="s">
        <v>15</v>
      </c>
      <c r="B11" s="18">
        <v>3</v>
      </c>
      <c r="C11" s="19">
        <v>0.0409612233752048</v>
      </c>
      <c r="D11" s="1"/>
      <c r="E11" s="1"/>
    </row>
    <row r="12" spans="1:5" ht="13.5" customHeight="1">
      <c r="A12" s="4" t="s">
        <v>16</v>
      </c>
      <c r="B12" s="18">
        <v>743</v>
      </c>
      <c r="C12" s="19">
        <v>10.144729655925723</v>
      </c>
      <c r="D12" s="1"/>
      <c r="E12" s="1"/>
    </row>
    <row r="13" spans="1:5" ht="13.5" customHeight="1">
      <c r="A13" s="4" t="s">
        <v>17</v>
      </c>
      <c r="B13" s="18">
        <v>4</v>
      </c>
      <c r="C13" s="19">
        <v>0.05461496450027307</v>
      </c>
      <c r="D13" s="1"/>
      <c r="E13" s="1"/>
    </row>
    <row r="14" spans="1:5" ht="13.5" customHeight="1">
      <c r="A14" s="4" t="s">
        <v>18</v>
      </c>
      <c r="B14" s="18">
        <v>187</v>
      </c>
      <c r="C14" s="19">
        <v>2.5532495903877663</v>
      </c>
      <c r="D14" s="1"/>
      <c r="E14" s="1"/>
    </row>
    <row r="15" spans="1:5" ht="13.5" customHeight="1">
      <c r="A15" s="4" t="s">
        <v>19</v>
      </c>
      <c r="B15" s="18">
        <v>67</v>
      </c>
      <c r="C15" s="19">
        <v>0.914800655379574</v>
      </c>
      <c r="D15" s="1"/>
      <c r="E15" s="1"/>
    </row>
    <row r="16" spans="1:5" ht="13.5" customHeight="1">
      <c r="A16" s="4" t="s">
        <v>20</v>
      </c>
      <c r="B16" s="18">
        <v>241</v>
      </c>
      <c r="C16" s="19">
        <v>3.290551611141453</v>
      </c>
      <c r="D16" s="1"/>
      <c r="E16" s="1"/>
    </row>
    <row r="17" spans="1:5" ht="13.5" customHeight="1">
      <c r="A17" s="4" t="s">
        <v>21</v>
      </c>
      <c r="B17" s="18">
        <v>10</v>
      </c>
      <c r="C17" s="19">
        <v>0.1365374112506827</v>
      </c>
      <c r="D17" s="1"/>
      <c r="E17" s="1"/>
    </row>
    <row r="18" spans="1:5" ht="13.5" customHeight="1">
      <c r="A18" s="4" t="s">
        <v>22</v>
      </c>
      <c r="B18" s="18">
        <v>25</v>
      </c>
      <c r="C18" s="19">
        <v>0.3413435281267067</v>
      </c>
      <c r="D18" s="1"/>
      <c r="E18" s="1"/>
    </row>
    <row r="19" spans="1:5" ht="13.5" customHeight="1">
      <c r="A19" s="4" t="s">
        <v>23</v>
      </c>
      <c r="B19" s="18">
        <v>694</v>
      </c>
      <c r="C19" s="19">
        <v>9.475696340797377</v>
      </c>
      <c r="D19" s="1"/>
      <c r="E19" s="1"/>
    </row>
    <row r="20" spans="1:5" ht="13.5" customHeight="1">
      <c r="A20" s="4" t="s">
        <v>24</v>
      </c>
      <c r="B20" s="18">
        <v>7</v>
      </c>
      <c r="C20" s="19">
        <v>0.09557618787547789</v>
      </c>
      <c r="D20" s="1"/>
      <c r="E20" s="1"/>
    </row>
    <row r="21" spans="1:5" ht="13.5" customHeight="1">
      <c r="A21" s="4" t="s">
        <v>25</v>
      </c>
      <c r="B21" s="18">
        <v>6</v>
      </c>
      <c r="C21" s="19">
        <v>0.0819224467504096</v>
      </c>
      <c r="D21" s="1"/>
      <c r="E21" s="1"/>
    </row>
    <row r="22" spans="1:5" ht="13.5" customHeight="1">
      <c r="A22" s="6" t="s">
        <v>37</v>
      </c>
      <c r="B22" s="18">
        <v>1</v>
      </c>
      <c r="C22" s="19">
        <v>0.013653741125068267</v>
      </c>
      <c r="D22" s="1"/>
      <c r="E22" s="1"/>
    </row>
    <row r="23" spans="1:5" ht="13.5" customHeight="1">
      <c r="A23" s="4" t="s">
        <v>26</v>
      </c>
      <c r="B23" s="18">
        <v>60</v>
      </c>
      <c r="C23" s="19">
        <v>0.8192244675040962</v>
      </c>
      <c r="D23" s="1"/>
      <c r="E23" s="1"/>
    </row>
    <row r="24" spans="1:5" ht="13.5" customHeight="1">
      <c r="A24" s="4" t="s">
        <v>27</v>
      </c>
      <c r="B24" s="18">
        <v>75</v>
      </c>
      <c r="C24" s="19">
        <v>1.02403058438012</v>
      </c>
      <c r="D24" s="1"/>
      <c r="E24" s="1"/>
    </row>
    <row r="25" spans="1:5" ht="13.5" customHeight="1">
      <c r="A25" s="4" t="s">
        <v>28</v>
      </c>
      <c r="B25" s="18">
        <v>732</v>
      </c>
      <c r="C25" s="19">
        <v>9.994538503549972</v>
      </c>
      <c r="D25" s="1"/>
      <c r="E25" s="1"/>
    </row>
    <row r="26" spans="1:5" ht="13.5" customHeight="1">
      <c r="A26" s="4" t="s">
        <v>38</v>
      </c>
      <c r="B26" s="18">
        <v>2</v>
      </c>
      <c r="C26" s="19">
        <v>0.027307482250136534</v>
      </c>
      <c r="D26" s="1"/>
      <c r="E26" s="1"/>
    </row>
    <row r="27" spans="1:5" ht="13.5" customHeight="1">
      <c r="A27" s="4" t="s">
        <v>29</v>
      </c>
      <c r="B27" s="18">
        <v>82</v>
      </c>
      <c r="C27" s="19">
        <v>1.119606772255598</v>
      </c>
      <c r="D27" s="1"/>
      <c r="E27" s="1"/>
    </row>
    <row r="28" spans="1:5" ht="13.5" customHeight="1">
      <c r="A28" s="4" t="s">
        <v>30</v>
      </c>
      <c r="B28" s="18">
        <v>1663</v>
      </c>
      <c r="C28" s="19">
        <v>22.70617149098853</v>
      </c>
      <c r="D28" s="1"/>
      <c r="E28" s="1"/>
    </row>
    <row r="29" spans="1:5" ht="13.5" customHeight="1">
      <c r="A29" s="4" t="s">
        <v>31</v>
      </c>
      <c r="B29" s="18">
        <v>28</v>
      </c>
      <c r="C29" s="19">
        <v>0.38230475150191157</v>
      </c>
      <c r="D29" s="1"/>
      <c r="E29" s="1"/>
    </row>
    <row r="30" spans="1:5" ht="13.5" customHeight="1">
      <c r="A30" s="4" t="s">
        <v>32</v>
      </c>
      <c r="B30" s="18">
        <v>11</v>
      </c>
      <c r="C30" s="19">
        <v>0.15019115237575095</v>
      </c>
      <c r="D30" s="1"/>
      <c r="E30" s="1"/>
    </row>
    <row r="31" spans="1:5" ht="13.5" customHeight="1">
      <c r="A31" s="4" t="s">
        <v>39</v>
      </c>
      <c r="B31" s="18">
        <v>4</v>
      </c>
      <c r="C31" s="19">
        <v>0.05461496450027307</v>
      </c>
      <c r="D31" s="1"/>
      <c r="E31" s="1"/>
    </row>
    <row r="32" spans="1:5" ht="13.5" customHeight="1">
      <c r="A32" s="4" t="s">
        <v>40</v>
      </c>
      <c r="B32" s="18">
        <v>2</v>
      </c>
      <c r="C32" s="19">
        <v>0.027307482250136534</v>
      </c>
      <c r="D32" s="1"/>
      <c r="E32" s="1"/>
    </row>
    <row r="33" spans="1:5" ht="13.5" customHeight="1">
      <c r="A33" s="4" t="s">
        <v>9</v>
      </c>
      <c r="B33" s="18">
        <v>28</v>
      </c>
      <c r="C33" s="19">
        <v>0.38230475150191157</v>
      </c>
      <c r="D33" s="1"/>
      <c r="E33" s="1"/>
    </row>
    <row r="34" spans="1:5" ht="13.5" customHeight="1">
      <c r="A34" s="4" t="s">
        <v>33</v>
      </c>
      <c r="B34" s="18">
        <v>2602</v>
      </c>
      <c r="C34" s="19">
        <v>35.527034407427635</v>
      </c>
      <c r="D34" s="1"/>
      <c r="E34" s="1"/>
    </row>
    <row r="35" spans="1:5" ht="13.5" customHeight="1">
      <c r="A35" s="7" t="s">
        <v>34</v>
      </c>
      <c r="B35" s="20">
        <v>7324</v>
      </c>
      <c r="C35" s="19">
        <v>100</v>
      </c>
      <c r="D35" s="5"/>
      <c r="E35" s="1"/>
    </row>
    <row r="36" spans="1:5" ht="13.5" customHeight="1">
      <c r="A36" s="8" t="s">
        <v>35</v>
      </c>
      <c r="B36" s="10">
        <v>1381</v>
      </c>
      <c r="C36" s="19"/>
      <c r="D36" s="5"/>
      <c r="E36" s="1"/>
    </row>
    <row r="37" spans="1:5" ht="30" customHeight="1">
      <c r="A37" s="194" t="s">
        <v>45</v>
      </c>
      <c r="B37" s="194"/>
      <c r="C37" s="194"/>
      <c r="D37" s="5"/>
      <c r="E37" s="1"/>
    </row>
    <row r="38" spans="2:6" ht="13.5" customHeight="1">
      <c r="B38" s="5"/>
      <c r="C38" s="22"/>
      <c r="D38" s="9"/>
      <c r="F38" s="5"/>
    </row>
    <row r="39" spans="1:3" ht="29.25" customHeight="1">
      <c r="A39" s="177" t="s">
        <v>46</v>
      </c>
      <c r="B39" s="177"/>
      <c r="C39" s="177"/>
    </row>
    <row r="40" ht="13.5" customHeight="1">
      <c r="D40" s="16"/>
    </row>
    <row r="41" spans="1:4" ht="13.5" customHeight="1">
      <c r="A41" s="189" t="s">
        <v>11</v>
      </c>
      <c r="B41" s="179" t="s">
        <v>12</v>
      </c>
      <c r="C41" s="179"/>
      <c r="D41" s="16"/>
    </row>
    <row r="42" spans="1:3" ht="25.5" customHeight="1">
      <c r="A42" s="190"/>
      <c r="B42" s="3" t="s">
        <v>10</v>
      </c>
      <c r="C42" s="23" t="s">
        <v>43</v>
      </c>
    </row>
    <row r="43" spans="1:5" ht="13.5" customHeight="1">
      <c r="A43" s="4" t="s">
        <v>14</v>
      </c>
      <c r="B43" s="18">
        <v>2</v>
      </c>
      <c r="C43" s="19">
        <f>B43/646*100</f>
        <v>0.30959752321981426</v>
      </c>
      <c r="D43" s="1"/>
      <c r="E43" s="1"/>
    </row>
    <row r="44" spans="1:5" ht="13.5" customHeight="1">
      <c r="A44" s="4" t="s">
        <v>16</v>
      </c>
      <c r="B44" s="18">
        <v>20</v>
      </c>
      <c r="C44" s="19">
        <f aca="true" t="shared" si="0" ref="C44:C55">B44/646*100</f>
        <v>3.0959752321981426</v>
      </c>
      <c r="D44" s="1"/>
      <c r="E44" s="1"/>
    </row>
    <row r="45" spans="1:5" ht="13.5" customHeight="1">
      <c r="A45" s="4" t="s">
        <v>18</v>
      </c>
      <c r="B45" s="18">
        <v>5</v>
      </c>
      <c r="C45" s="19">
        <f t="shared" si="0"/>
        <v>0.7739938080495357</v>
      </c>
      <c r="D45" s="1"/>
      <c r="E45" s="1"/>
    </row>
    <row r="46" spans="1:5" ht="13.5" customHeight="1">
      <c r="A46" s="4" t="s">
        <v>19</v>
      </c>
      <c r="B46" s="18">
        <v>1</v>
      </c>
      <c r="C46" s="19">
        <f t="shared" si="0"/>
        <v>0.15479876160990713</v>
      </c>
      <c r="D46" s="1"/>
      <c r="E46" s="1"/>
    </row>
    <row r="47" spans="1:5" ht="13.5" customHeight="1">
      <c r="A47" s="4" t="s">
        <v>23</v>
      </c>
      <c r="B47" s="18">
        <v>236</v>
      </c>
      <c r="C47" s="19">
        <f t="shared" si="0"/>
        <v>36.53250773993808</v>
      </c>
      <c r="D47" s="1"/>
      <c r="E47" s="1"/>
    </row>
    <row r="48" spans="1:5" ht="13.5" customHeight="1">
      <c r="A48" s="4" t="s">
        <v>27</v>
      </c>
      <c r="B48" s="18">
        <v>10</v>
      </c>
      <c r="C48" s="19">
        <f t="shared" si="0"/>
        <v>1.5479876160990713</v>
      </c>
      <c r="D48" s="1"/>
      <c r="E48" s="1"/>
    </row>
    <row r="49" spans="1:5" ht="13.5" customHeight="1">
      <c r="A49" s="4" t="s">
        <v>28</v>
      </c>
      <c r="B49" s="18">
        <v>65</v>
      </c>
      <c r="C49" s="19">
        <f t="shared" si="0"/>
        <v>10.061919504643962</v>
      </c>
      <c r="D49" s="1"/>
      <c r="E49" s="1"/>
    </row>
    <row r="50" spans="1:5" ht="13.5" customHeight="1">
      <c r="A50" s="4" t="s">
        <v>29</v>
      </c>
      <c r="B50" s="18">
        <v>33</v>
      </c>
      <c r="C50" s="19">
        <f t="shared" si="0"/>
        <v>5.108359133126935</v>
      </c>
      <c r="D50" s="1"/>
      <c r="E50" s="1"/>
    </row>
    <row r="51" spans="1:5" ht="13.5" customHeight="1">
      <c r="A51" s="4" t="s">
        <v>30</v>
      </c>
      <c r="B51" s="18">
        <v>30</v>
      </c>
      <c r="C51" s="19">
        <f t="shared" si="0"/>
        <v>4.643962848297214</v>
      </c>
      <c r="D51" s="1"/>
      <c r="E51" s="1"/>
    </row>
    <row r="52" spans="1:5" ht="13.5" customHeight="1">
      <c r="A52" s="4" t="s">
        <v>32</v>
      </c>
      <c r="B52" s="18">
        <v>12</v>
      </c>
      <c r="C52" s="19">
        <f t="shared" si="0"/>
        <v>1.8575851393188854</v>
      </c>
      <c r="D52" s="1"/>
      <c r="E52" s="1"/>
    </row>
    <row r="53" spans="1:5" ht="13.5" customHeight="1">
      <c r="A53" s="4" t="s">
        <v>39</v>
      </c>
      <c r="B53" s="18">
        <v>2</v>
      </c>
      <c r="C53" s="19">
        <f t="shared" si="0"/>
        <v>0.30959752321981426</v>
      </c>
      <c r="D53" s="1"/>
      <c r="E53" s="1"/>
    </row>
    <row r="54" spans="1:5" ht="13.5" customHeight="1">
      <c r="A54" s="4" t="s">
        <v>33</v>
      </c>
      <c r="B54" s="18">
        <v>230</v>
      </c>
      <c r="C54" s="19">
        <f t="shared" si="0"/>
        <v>35.60371517027864</v>
      </c>
      <c r="D54" s="1"/>
      <c r="E54" s="1"/>
    </row>
    <row r="55" spans="1:5" ht="13.5" customHeight="1">
      <c r="A55" s="2" t="s">
        <v>34</v>
      </c>
      <c r="B55" s="20">
        <v>646</v>
      </c>
      <c r="C55" s="19">
        <f t="shared" si="0"/>
        <v>100</v>
      </c>
      <c r="D55" s="1"/>
      <c r="E55" s="1"/>
    </row>
    <row r="56" spans="1:5" ht="13.5" customHeight="1">
      <c r="A56" s="8" t="s">
        <v>41</v>
      </c>
      <c r="B56" s="10">
        <v>136</v>
      </c>
      <c r="C56" s="19"/>
      <c r="D56" s="5"/>
      <c r="E56" s="1"/>
    </row>
    <row r="57" spans="1:5" ht="34.5" customHeight="1">
      <c r="A57" s="194" t="s">
        <v>48</v>
      </c>
      <c r="B57" s="197"/>
      <c r="C57" s="197"/>
      <c r="D57" s="5"/>
      <c r="E57" s="1"/>
    </row>
    <row r="59" spans="1:3" ht="24.75" customHeight="1">
      <c r="A59" s="177" t="s">
        <v>47</v>
      </c>
      <c r="B59" s="177"/>
      <c r="C59" s="177"/>
    </row>
    <row r="60" ht="13.5" customHeight="1">
      <c r="D60" s="16"/>
    </row>
    <row r="61" spans="1:4" ht="13.5" customHeight="1">
      <c r="A61" s="189" t="s">
        <v>11</v>
      </c>
      <c r="B61" s="179" t="s">
        <v>12</v>
      </c>
      <c r="C61" s="179"/>
      <c r="D61" s="16"/>
    </row>
    <row r="62" spans="1:3" ht="23.25" customHeight="1">
      <c r="A62" s="190"/>
      <c r="B62" s="3" t="s">
        <v>10</v>
      </c>
      <c r="C62" s="21" t="s">
        <v>50</v>
      </c>
    </row>
    <row r="63" spans="1:5" ht="13.5" customHeight="1">
      <c r="A63" s="4" t="s">
        <v>16</v>
      </c>
      <c r="B63" s="18">
        <v>34</v>
      </c>
      <c r="C63" s="19">
        <v>17.346938775510203</v>
      </c>
      <c r="D63" s="1"/>
      <c r="E63" s="1"/>
    </row>
    <row r="64" spans="1:5" ht="13.5" customHeight="1">
      <c r="A64" s="4" t="s">
        <v>19</v>
      </c>
      <c r="B64" s="18">
        <v>3</v>
      </c>
      <c r="C64" s="19">
        <v>1.530612244897959</v>
      </c>
      <c r="D64" s="1"/>
      <c r="E64" s="1"/>
    </row>
    <row r="65" spans="1:5" ht="13.5" customHeight="1">
      <c r="A65" s="4" t="s">
        <v>20</v>
      </c>
      <c r="B65" s="18">
        <v>57</v>
      </c>
      <c r="C65" s="19">
        <v>29.081632653061224</v>
      </c>
      <c r="D65" s="1"/>
      <c r="E65" s="1"/>
    </row>
    <row r="66" spans="1:5" ht="13.5" customHeight="1">
      <c r="A66" s="4" t="s">
        <v>21</v>
      </c>
      <c r="B66" s="18">
        <v>6</v>
      </c>
      <c r="C66" s="19">
        <v>3.061224489795918</v>
      </c>
      <c r="D66" s="1"/>
      <c r="E66" s="1"/>
    </row>
    <row r="67" spans="1:5" ht="13.5" customHeight="1">
      <c r="A67" s="4" t="s">
        <v>22</v>
      </c>
      <c r="B67" s="18">
        <v>5</v>
      </c>
      <c r="C67" s="19">
        <v>2.5510204081632653</v>
      </c>
      <c r="D67" s="1"/>
      <c r="E67" s="1"/>
    </row>
    <row r="68" spans="1:5" ht="13.5" customHeight="1">
      <c r="A68" s="4" t="s">
        <v>23</v>
      </c>
      <c r="B68" s="18">
        <v>85</v>
      </c>
      <c r="C68" s="19">
        <v>43.36734693877551</v>
      </c>
      <c r="D68" s="1"/>
      <c r="E68" s="1"/>
    </row>
    <row r="69" spans="1:5" ht="13.5" customHeight="1">
      <c r="A69" s="4" t="s">
        <v>26</v>
      </c>
      <c r="B69" s="18">
        <v>4</v>
      </c>
      <c r="C69" s="19">
        <v>2.0408163265306123</v>
      </c>
      <c r="D69" s="1"/>
      <c r="E69" s="1"/>
    </row>
    <row r="70" spans="1:5" ht="13.5" customHeight="1">
      <c r="A70" s="4" t="s">
        <v>32</v>
      </c>
      <c r="B70" s="18">
        <v>1</v>
      </c>
      <c r="C70" s="19">
        <v>0.5102040816326531</v>
      </c>
      <c r="D70" s="1"/>
      <c r="E70" s="1"/>
    </row>
    <row r="71" spans="1:5" ht="13.5" customHeight="1">
      <c r="A71" s="4" t="s">
        <v>33</v>
      </c>
      <c r="B71" s="18">
        <v>1</v>
      </c>
      <c r="C71" s="19">
        <v>0.5102040816326531</v>
      </c>
      <c r="D71" s="1"/>
      <c r="E71" s="1"/>
    </row>
    <row r="72" spans="1:5" ht="13.5" customHeight="1">
      <c r="A72" s="2" t="s">
        <v>34</v>
      </c>
      <c r="B72" s="20">
        <v>196</v>
      </c>
      <c r="C72" s="19">
        <v>100</v>
      </c>
      <c r="D72" s="1"/>
      <c r="E72" s="1"/>
    </row>
    <row r="73" spans="1:5" ht="13.5" customHeight="1">
      <c r="A73" s="8" t="s">
        <v>41</v>
      </c>
      <c r="B73" s="10">
        <v>133</v>
      </c>
      <c r="C73" s="19"/>
      <c r="D73" s="5"/>
      <c r="E73" s="1"/>
    </row>
    <row r="74" spans="1:5" ht="36.75" customHeight="1">
      <c r="A74" s="194" t="s">
        <v>51</v>
      </c>
      <c r="B74" s="194"/>
      <c r="C74" s="194"/>
      <c r="D74" s="5"/>
      <c r="E74" s="1"/>
    </row>
    <row r="76" spans="1:3" ht="27" customHeight="1">
      <c r="A76" s="177" t="s">
        <v>49</v>
      </c>
      <c r="B76" s="177"/>
      <c r="C76" s="177"/>
    </row>
    <row r="77" ht="13.5" customHeight="1">
      <c r="D77" s="16"/>
    </row>
    <row r="78" spans="1:4" ht="13.5" customHeight="1">
      <c r="A78" s="189" t="s">
        <v>11</v>
      </c>
      <c r="B78" s="179" t="s">
        <v>12</v>
      </c>
      <c r="C78" s="179"/>
      <c r="D78" s="16"/>
    </row>
    <row r="79" spans="1:3" ht="23.25" customHeight="1">
      <c r="A79" s="190"/>
      <c r="B79" s="3" t="s">
        <v>10</v>
      </c>
      <c r="C79" s="21" t="s">
        <v>50</v>
      </c>
    </row>
    <row r="80" spans="1:5" ht="13.5" customHeight="1">
      <c r="A80" s="4" t="s">
        <v>14</v>
      </c>
      <c r="B80" s="18">
        <v>2</v>
      </c>
      <c r="C80" s="19">
        <v>0.5730659025787965</v>
      </c>
      <c r="D80" s="1"/>
      <c r="E80" s="1"/>
    </row>
    <row r="81" spans="1:5" ht="13.5" customHeight="1">
      <c r="A81" s="4" t="s">
        <v>16</v>
      </c>
      <c r="B81" s="18">
        <v>19</v>
      </c>
      <c r="C81" s="19">
        <v>5.444126074498568</v>
      </c>
      <c r="D81" s="1"/>
      <c r="E81" s="1"/>
    </row>
    <row r="82" spans="1:5" ht="13.5" customHeight="1">
      <c r="A82" s="4" t="s">
        <v>18</v>
      </c>
      <c r="B82" s="18">
        <v>8</v>
      </c>
      <c r="C82" s="19">
        <v>2.292263610315186</v>
      </c>
      <c r="D82" s="1"/>
      <c r="E82" s="1"/>
    </row>
    <row r="83" spans="1:5" ht="13.5" customHeight="1">
      <c r="A83" s="4" t="s">
        <v>20</v>
      </c>
      <c r="B83" s="18">
        <v>3</v>
      </c>
      <c r="C83" s="19">
        <v>0.8595988538681949</v>
      </c>
      <c r="D83" s="1"/>
      <c r="E83" s="1"/>
    </row>
    <row r="84" spans="1:5" ht="13.5" customHeight="1">
      <c r="A84" s="4" t="s">
        <v>21</v>
      </c>
      <c r="B84" s="18">
        <v>1</v>
      </c>
      <c r="C84" s="19">
        <v>0.28653295128939826</v>
      </c>
      <c r="D84" s="1"/>
      <c r="E84" s="1"/>
    </row>
    <row r="85" spans="1:5" ht="13.5" customHeight="1">
      <c r="A85" s="4" t="s">
        <v>22</v>
      </c>
      <c r="B85" s="18">
        <v>3</v>
      </c>
      <c r="C85" s="19">
        <v>0.8595988538681949</v>
      </c>
      <c r="D85" s="1"/>
      <c r="E85" s="1"/>
    </row>
    <row r="86" spans="1:5" ht="13.5" customHeight="1">
      <c r="A86" s="4" t="s">
        <v>23</v>
      </c>
      <c r="B86" s="18">
        <v>25</v>
      </c>
      <c r="C86" s="19">
        <v>7.163323782234957</v>
      </c>
      <c r="D86" s="1"/>
      <c r="E86" s="1"/>
    </row>
    <row r="87" spans="1:5" ht="13.5" customHeight="1">
      <c r="A87" s="4" t="s">
        <v>24</v>
      </c>
      <c r="B87" s="18">
        <v>2</v>
      </c>
      <c r="C87" s="19">
        <v>0.5730659025787965</v>
      </c>
      <c r="D87" s="1"/>
      <c r="E87" s="1"/>
    </row>
    <row r="88" spans="1:5" ht="13.5" customHeight="1">
      <c r="A88" s="4" t="s">
        <v>27</v>
      </c>
      <c r="B88" s="18">
        <v>3</v>
      </c>
      <c r="C88" s="19">
        <v>0.8595988538681949</v>
      </c>
      <c r="D88" s="1"/>
      <c r="E88" s="1"/>
    </row>
    <row r="89" spans="1:5" ht="13.5" customHeight="1">
      <c r="A89" s="4" t="s">
        <v>28</v>
      </c>
      <c r="B89" s="18">
        <v>182</v>
      </c>
      <c r="C89" s="19">
        <v>52.14899713467048</v>
      </c>
      <c r="D89" s="1"/>
      <c r="E89" s="1"/>
    </row>
    <row r="90" spans="1:5" ht="13.5" customHeight="1">
      <c r="A90" s="4" t="s">
        <v>30</v>
      </c>
      <c r="B90" s="18">
        <v>61</v>
      </c>
      <c r="C90" s="19">
        <v>17.478510028653297</v>
      </c>
      <c r="D90" s="1"/>
      <c r="E90" s="1"/>
    </row>
    <row r="91" spans="1:5" ht="13.5" customHeight="1">
      <c r="A91" s="4" t="s">
        <v>33</v>
      </c>
      <c r="B91" s="18">
        <v>40</v>
      </c>
      <c r="C91" s="19">
        <v>11.461318051575931</v>
      </c>
      <c r="D91" s="1"/>
      <c r="E91" s="1"/>
    </row>
    <row r="92" spans="1:5" ht="13.5" customHeight="1">
      <c r="A92" s="2" t="s">
        <v>34</v>
      </c>
      <c r="B92" s="20">
        <v>349</v>
      </c>
      <c r="C92" s="19">
        <v>100</v>
      </c>
      <c r="D92" s="1"/>
      <c r="E92" s="1"/>
    </row>
    <row r="93" spans="1:5" ht="13.5" customHeight="1">
      <c r="A93" s="8" t="s">
        <v>35</v>
      </c>
      <c r="B93" s="10">
        <v>100</v>
      </c>
      <c r="C93" s="19"/>
      <c r="D93" s="5"/>
      <c r="E93" s="1"/>
    </row>
    <row r="94" spans="1:5" ht="30" customHeight="1">
      <c r="A94" s="195" t="s">
        <v>53</v>
      </c>
      <c r="B94" s="195"/>
      <c r="C94" s="195"/>
      <c r="D94" s="5"/>
      <c r="E94" s="1"/>
    </row>
    <row r="95" spans="1:5" ht="13.5" customHeight="1">
      <c r="A95" s="24"/>
      <c r="B95" s="24"/>
      <c r="C95" s="24"/>
      <c r="D95" s="5"/>
      <c r="E95" s="1"/>
    </row>
    <row r="96" spans="1:3" ht="13.5" customHeight="1">
      <c r="A96" s="177" t="s">
        <v>44</v>
      </c>
      <c r="B96" s="177"/>
      <c r="C96" s="177"/>
    </row>
    <row r="97" ht="13.5" customHeight="1">
      <c r="D97" s="16"/>
    </row>
    <row r="98" spans="1:4" ht="13.5" customHeight="1">
      <c r="A98" s="189" t="s">
        <v>11</v>
      </c>
      <c r="B98" s="179" t="s">
        <v>12</v>
      </c>
      <c r="C98" s="179"/>
      <c r="D98" s="16"/>
    </row>
    <row r="99" spans="1:3" ht="24.75" customHeight="1">
      <c r="A99" s="190"/>
      <c r="B99" s="3" t="s">
        <v>10</v>
      </c>
      <c r="C99" s="21" t="s">
        <v>50</v>
      </c>
    </row>
    <row r="100" spans="1:5" ht="13.5" customHeight="1">
      <c r="A100" s="4" t="s">
        <v>23</v>
      </c>
      <c r="B100" s="18">
        <v>741</v>
      </c>
      <c r="C100" s="19">
        <v>5.379700885726732</v>
      </c>
      <c r="D100" s="1"/>
      <c r="E100" s="1"/>
    </row>
    <row r="101" spans="1:5" ht="13.5" customHeight="1">
      <c r="A101" s="4" t="s">
        <v>27</v>
      </c>
      <c r="B101" s="18">
        <v>637</v>
      </c>
      <c r="C101" s="19">
        <v>4.624655147379119</v>
      </c>
      <c r="D101" s="1"/>
      <c r="E101" s="1"/>
    </row>
    <row r="102" spans="1:5" ht="13.5" customHeight="1">
      <c r="A102" s="4" t="s">
        <v>28</v>
      </c>
      <c r="B102" s="18">
        <v>951</v>
      </c>
      <c r="C102" s="19">
        <v>6.904312472774793</v>
      </c>
      <c r="D102" s="1"/>
      <c r="E102" s="1"/>
    </row>
    <row r="103" spans="1:5" ht="13.5" customHeight="1">
      <c r="A103" s="4" t="s">
        <v>29</v>
      </c>
      <c r="B103" s="18">
        <v>223</v>
      </c>
      <c r="C103" s="19">
        <v>1.618992304341513</v>
      </c>
      <c r="D103" s="1"/>
      <c r="E103" s="1"/>
    </row>
    <row r="104" spans="1:5" ht="13.5" customHeight="1">
      <c r="A104" s="4" t="s">
        <v>30</v>
      </c>
      <c r="B104" s="18">
        <v>3315</v>
      </c>
      <c r="C104" s="19">
        <v>24.067082909830116</v>
      </c>
      <c r="D104" s="1"/>
      <c r="E104" s="1"/>
    </row>
    <row r="105" spans="1:5" ht="13.5" customHeight="1">
      <c r="A105" s="4" t="s">
        <v>31</v>
      </c>
      <c r="B105" s="18">
        <v>150</v>
      </c>
      <c r="C105" s="19">
        <v>1.0890082764629012</v>
      </c>
      <c r="D105" s="1"/>
      <c r="E105" s="1"/>
    </row>
    <row r="106" spans="1:5" ht="13.5" customHeight="1">
      <c r="A106" s="4" t="s">
        <v>32</v>
      </c>
      <c r="B106" s="18">
        <v>7</v>
      </c>
      <c r="C106" s="19">
        <v>0.050820386234935386</v>
      </c>
      <c r="D106" s="1"/>
      <c r="E106" s="1"/>
    </row>
    <row r="107" spans="1:5" ht="13.5" customHeight="1">
      <c r="A107" s="4" t="s">
        <v>33</v>
      </c>
      <c r="B107" s="18">
        <v>7750</v>
      </c>
      <c r="C107" s="19">
        <v>56.265427617249884</v>
      </c>
      <c r="D107" s="1"/>
      <c r="E107" s="1"/>
    </row>
    <row r="108" spans="1:5" ht="13.5" customHeight="1">
      <c r="A108" s="2" t="s">
        <v>34</v>
      </c>
      <c r="B108" s="20">
        <v>13774</v>
      </c>
      <c r="C108" s="19">
        <v>100</v>
      </c>
      <c r="D108" s="1"/>
      <c r="E108" s="1"/>
    </row>
    <row r="109" spans="1:5" ht="13.5" customHeight="1">
      <c r="A109" s="8" t="s">
        <v>35</v>
      </c>
      <c r="B109" s="10">
        <v>2776</v>
      </c>
      <c r="C109" s="19"/>
      <c r="D109" s="5"/>
      <c r="E109" s="1"/>
    </row>
    <row r="110" spans="1:5" ht="24.75" customHeight="1">
      <c r="A110" s="196" t="s">
        <v>52</v>
      </c>
      <c r="B110" s="196"/>
      <c r="C110" s="196"/>
      <c r="D110" s="5"/>
      <c r="E110" s="1"/>
    </row>
  </sheetData>
  <sheetProtection/>
  <mergeCells count="20">
    <mergeCell ref="A98:A99"/>
    <mergeCell ref="B98:C98"/>
    <mergeCell ref="A110:C110"/>
    <mergeCell ref="A41:A42"/>
    <mergeCell ref="B41:C41"/>
    <mergeCell ref="A57:C57"/>
    <mergeCell ref="A61:A62"/>
    <mergeCell ref="B61:C61"/>
    <mergeCell ref="A78:A79"/>
    <mergeCell ref="B78:C78"/>
    <mergeCell ref="A3:C3"/>
    <mergeCell ref="A96:C96"/>
    <mergeCell ref="A39:C39"/>
    <mergeCell ref="A59:C59"/>
    <mergeCell ref="A5:A6"/>
    <mergeCell ref="B5:C5"/>
    <mergeCell ref="A37:C37"/>
    <mergeCell ref="A94:C94"/>
    <mergeCell ref="A76:C76"/>
    <mergeCell ref="A74:C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Кризисни събития</dc:title>
  <dc:subject/>
  <dc:creator>Georgieva.Jivka</dc:creator>
  <cp:keywords/>
  <dc:description/>
  <cp:lastModifiedBy>jivka</cp:lastModifiedBy>
  <cp:lastPrinted>2009-09-18T11:49:15Z</cp:lastPrinted>
  <dcterms:created xsi:type="dcterms:W3CDTF">2009-08-13T14:18:23Z</dcterms:created>
  <dcterms:modified xsi:type="dcterms:W3CDTF">2009-09-28T10:51:36Z</dcterms:modified>
  <cp:category/>
  <cp:version/>
  <cp:contentType/>
  <cp:contentStatus/>
</cp:coreProperties>
</file>